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РЫБА\ПРОГРАММА\Формы для разработки МП\чистовик\"/>
    </mc:Choice>
  </mc:AlternateContent>
  <bookViews>
    <workbookView xWindow="0" yWindow="0" windowWidth="23040" windowHeight="8835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4" l="1"/>
  <c r="L27" i="4"/>
  <c r="K27" i="4"/>
  <c r="M26" i="4"/>
  <c r="L26" i="4"/>
  <c r="K26" i="4"/>
  <c r="N25" i="4"/>
  <c r="M25" i="4"/>
  <c r="L25" i="4"/>
  <c r="K25" i="4"/>
  <c r="I28" i="4"/>
  <c r="J28" i="4"/>
  <c r="J27" i="4"/>
  <c r="J26" i="4"/>
  <c r="J25" i="4"/>
  <c r="I27" i="4"/>
  <c r="I26" i="4"/>
  <c r="I25" i="4"/>
  <c r="H28" i="4"/>
  <c r="H27" i="4"/>
  <c r="N27" i="4" s="1"/>
  <c r="H26" i="4"/>
  <c r="H25" i="4"/>
  <c r="N21" i="4"/>
  <c r="N22" i="4"/>
  <c r="N23" i="4"/>
  <c r="N20" i="4"/>
  <c r="I19" i="4" l="1"/>
  <c r="J19" i="4"/>
  <c r="K19" i="4"/>
  <c r="L19" i="4"/>
  <c r="M19" i="4"/>
  <c r="N19" i="4"/>
  <c r="N8" i="4"/>
  <c r="H19" i="4"/>
  <c r="H13" i="4"/>
  <c r="K28" i="4" l="1"/>
  <c r="L28" i="4"/>
  <c r="M28" i="4"/>
  <c r="N17" i="4"/>
  <c r="N15" i="4"/>
  <c r="N14" i="4"/>
  <c r="N12" i="4"/>
  <c r="N10" i="4"/>
  <c r="N9" i="4"/>
  <c r="N16" i="4" l="1"/>
  <c r="N13" i="4" s="1"/>
  <c r="N11" i="4"/>
  <c r="I13" i="4"/>
  <c r="J13" i="4"/>
  <c r="K13" i="4"/>
  <c r="L13" i="4"/>
  <c r="M13" i="4"/>
  <c r="I8" i="4"/>
  <c r="J8" i="4"/>
  <c r="K8" i="4"/>
  <c r="L8" i="4"/>
  <c r="M8" i="4"/>
  <c r="H8" i="4"/>
  <c r="N28" i="4" l="1"/>
  <c r="N26" i="4"/>
  <c r="M24" i="4"/>
  <c r="J24" i="4"/>
  <c r="I24" i="4"/>
  <c r="L24" i="4"/>
  <c r="K24" i="4"/>
  <c r="H24" i="4"/>
  <c r="N24" i="4" l="1"/>
</calcChain>
</file>

<file path=xl/sharedStrings.xml><?xml version="1.0" encoding="utf-8"?>
<sst xmlns="http://schemas.openxmlformats.org/spreadsheetml/2006/main" count="90" uniqueCount="57">
  <si>
    <t>Ответственный исполнитель (соисполнитель)</t>
  </si>
  <si>
    <t>Участники</t>
  </si>
  <si>
    <t>Задачи комплекса процессных мероприятий</t>
  </si>
  <si>
    <t>Раздел 1. ОБЩИЕ ПОЛОЖЕНИЯ</t>
  </si>
  <si>
    <t>Ответственный за достижение показателя</t>
  </si>
  <si>
    <t>Значения показателей</t>
  </si>
  <si>
    <t>план</t>
  </si>
  <si>
    <t>Единица измерения (по ОКЕИ)</t>
  </si>
  <si>
    <t>Уровень показателя</t>
  </si>
  <si>
    <t>Наименование показателя</t>
  </si>
  <si>
    <t>1.</t>
  </si>
  <si>
    <t>Раздел 2 Показатели комплекса процессных мероприятий</t>
  </si>
  <si>
    <t>№ п/п</t>
  </si>
  <si>
    <t>Значения мероприятия (результата) по годам</t>
  </si>
  <si>
    <t>Характеристика</t>
  </si>
  <si>
    <t>Тип мероприятия (результата)</t>
  </si>
  <si>
    <t>Наименование мероприятия (результата)</t>
  </si>
  <si>
    <t>Раздел 4. Финансовое обеспечение комплекса процессных мероприятий</t>
  </si>
  <si>
    <t xml:space="preserve">Всего
(тыс. рублей)
</t>
  </si>
  <si>
    <t xml:space="preserve">Объем финансового обеспечения по годам, 
(тыс. рублей)
</t>
  </si>
  <si>
    <t>Наименование мероприятия (результата) и источники финансового обеспечения</t>
  </si>
  <si>
    <t>областной бюджет</t>
  </si>
  <si>
    <t xml:space="preserve">местный бюджет </t>
  </si>
  <si>
    <t xml:space="preserve">федеральный бюджет 
</t>
  </si>
  <si>
    <t>внебюджетные источники</t>
  </si>
  <si>
    <t>1.1.</t>
  </si>
  <si>
    <t>1.2.</t>
  </si>
  <si>
    <t xml:space="preserve">№      п/п </t>
  </si>
  <si>
    <t>ИТОГО по комплексу процессных мероприятий, в том числе:</t>
  </si>
  <si>
    <t>отсутствуют</t>
  </si>
  <si>
    <t>процент</t>
  </si>
  <si>
    <t>МП</t>
  </si>
  <si>
    <t>2.</t>
  </si>
  <si>
    <t>единиц</t>
  </si>
  <si>
    <t xml:space="preserve">Отдел экономики </t>
  </si>
  <si>
    <t xml:space="preserve">Раздел 3 Перечень процессных мероприятий </t>
  </si>
  <si>
    <t>оказание услуг (выполнение работ)</t>
  </si>
  <si>
    <t xml:space="preserve"> "Предоставление 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 медицинского назначения" всего, в том числе:</t>
  </si>
  <si>
    <t>Отдел экономики</t>
  </si>
  <si>
    <t>Базовое значение 2023</t>
  </si>
  <si>
    <t xml:space="preserve">2. </t>
  </si>
  <si>
    <t>3.</t>
  </si>
  <si>
    <t xml:space="preserve">"Предоставление субсидии из бюджета муниципального образования «Городской округ Ногликский» на возмещение недополученных доходов и (или) возмещение затрат в связи с оказанием помывочных услуг в банях и душевых" всего, в том числе: </t>
  </si>
  <si>
    <t>Предоставление субсидии из бюджета муниципального образования «Городской округ Ногликский» на возмещение недополученных доходов и (или) возмещение затрат в связи с оказанием помывочных услуг в банях и душевых (в год)</t>
  </si>
  <si>
    <t>Количество хозяйствующих субъектов, получивших субсидию в связи с оказанием населению помывочных услуг в банях и душевых по доступным тарифам</t>
  </si>
  <si>
    <t xml:space="preserve">1. Создание условий, обеспечивающих рост объема розничного товарооборота.                                                                                                       2. Создание условий для обеспечения населения помывочными услугами в банях и душевых по доступным тарифам. </t>
  </si>
  <si>
    <t>ПАСПОРТ
комплекса процессных мероприятий "Создание условий для стабильного функционирования сферы торговли и услуг на территории муниципального образования, для наиболее полного  удовлетворения спроса населения на потребительские товары и услуги по доступным ценам в пределах территориальной доступности"</t>
  </si>
  <si>
    <t>Индекс физического объема оборота розничной торговли по отношению к базовому значению 2023 года</t>
  </si>
  <si>
    <t xml:space="preserve">Задача 2 "Создание условий для обеспечения населения помывочными услугами в банях и душевых по доступным тарифам" </t>
  </si>
  <si>
    <t>Задача 1 "Создание условий, обеспечивающих рост объема розничного товарооборота"</t>
  </si>
  <si>
    <t>Количество мероприятий и конкурсов</t>
  </si>
  <si>
    <t>Количество получателей субсидии</t>
  </si>
  <si>
    <t>2.1.</t>
  </si>
  <si>
    <t>"Организация и проведение муниципальных мероприятий и конкурсов", всего, в том числе:</t>
  </si>
  <si>
    <t>Предоставление 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 медицинского назначения (в год)</t>
  </si>
  <si>
    <t>Организация и проведение муниципальных мероприятий и конкурсов (в год)</t>
  </si>
  <si>
    <t>ПРИЛОЖЕНИЕ 3
к муниципальной программе
«Развитие сельского хозяйства и потребительского рынка 
муниципального образования
Ногликский муниципальный округ Сахалинской области,
утвержденной постановлением
администрации муниципального образования 
Ногликский муниципальный округ Сахалинской области 
от _________ 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</si>
</sst>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6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Alignment="1"/>
    <xf numFmtId="0" fontId="0" fillId="0" borderId="0" xfId="0" applyBorder="1" applyAlignment="1"/>
    <xf numFmtId="0" fontId="1" fillId="0" borderId="10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164" fontId="12" fillId="2" borderId="15" xfId="0" applyNumberFormat="1" applyFont="1" applyFill="1" applyBorder="1" applyAlignment="1">
      <alignment horizontal="center" vertical="top"/>
    </xf>
    <xf numFmtId="164" fontId="12" fillId="0" borderId="1" xfId="0" applyNumberFormat="1" applyFont="1" applyBorder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2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sqref="A1:O4"/>
    </sheetView>
  </sheetViews>
  <sheetFormatPr defaultRowHeight="15" x14ac:dyDescent="0.25"/>
  <sheetData>
    <row r="1" spans="1:15" x14ac:dyDescent="0.25">
      <c r="A1" s="108" t="s">
        <v>56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ht="11.4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1.45" customHeight="1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ht="110.25" customHeight="1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1.45" customHeight="1" x14ac:dyDescent="0.25"/>
    <row r="6" spans="1:15" ht="69.75" customHeight="1" x14ac:dyDescent="0.25">
      <c r="A6" s="32" t="s">
        <v>46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  <c r="O6" s="33"/>
    </row>
    <row r="7" spans="1:15" ht="22.15" customHeight="1" x14ac:dyDescent="0.25">
      <c r="A7" s="32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x14ac:dyDescent="0.25">
      <c r="A9" s="34" t="s">
        <v>0</v>
      </c>
      <c r="B9" s="35"/>
      <c r="C9" s="35"/>
      <c r="D9" s="35"/>
      <c r="E9" s="35"/>
      <c r="F9" s="35"/>
      <c r="G9" s="35"/>
      <c r="H9" s="35"/>
      <c r="I9" s="36" t="s">
        <v>34</v>
      </c>
      <c r="J9" s="37"/>
      <c r="K9" s="37"/>
      <c r="L9" s="37"/>
      <c r="M9" s="37"/>
      <c r="N9" s="37"/>
      <c r="O9" s="37"/>
    </row>
    <row r="10" spans="1:15" x14ac:dyDescent="0.25">
      <c r="A10" s="35"/>
      <c r="B10" s="35"/>
      <c r="C10" s="35"/>
      <c r="D10" s="35"/>
      <c r="E10" s="35"/>
      <c r="F10" s="35"/>
      <c r="G10" s="35"/>
      <c r="H10" s="35"/>
      <c r="I10" s="37"/>
      <c r="J10" s="37"/>
      <c r="K10" s="37"/>
      <c r="L10" s="37"/>
      <c r="M10" s="37"/>
      <c r="N10" s="37"/>
      <c r="O10" s="37"/>
    </row>
    <row r="11" spans="1:15" ht="1.5" customHeight="1" x14ac:dyDescent="0.25">
      <c r="A11" s="35"/>
      <c r="B11" s="35"/>
      <c r="C11" s="35"/>
      <c r="D11" s="35"/>
      <c r="E11" s="35"/>
      <c r="F11" s="35"/>
      <c r="G11" s="35"/>
      <c r="H11" s="35"/>
      <c r="I11" s="37"/>
      <c r="J11" s="37"/>
      <c r="K11" s="37"/>
      <c r="L11" s="37"/>
      <c r="M11" s="37"/>
      <c r="N11" s="37"/>
      <c r="O11" s="37"/>
    </row>
    <row r="12" spans="1:15" ht="15" customHeight="1" x14ac:dyDescent="0.25">
      <c r="A12" s="34" t="s">
        <v>1</v>
      </c>
      <c r="B12" s="35"/>
      <c r="C12" s="35"/>
      <c r="D12" s="35"/>
      <c r="E12" s="35"/>
      <c r="F12" s="35"/>
      <c r="G12" s="35"/>
      <c r="H12" s="35"/>
      <c r="I12" s="34" t="s">
        <v>29</v>
      </c>
      <c r="J12" s="35"/>
      <c r="K12" s="35"/>
      <c r="L12" s="35"/>
      <c r="M12" s="35"/>
      <c r="N12" s="35"/>
      <c r="O12" s="35"/>
    </row>
    <row r="13" spans="1:15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3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27.75" customHeight="1" x14ac:dyDescent="0.25">
      <c r="A15" s="28" t="s">
        <v>2</v>
      </c>
      <c r="B15" s="29"/>
      <c r="C15" s="29"/>
      <c r="D15" s="29"/>
      <c r="E15" s="29"/>
      <c r="F15" s="29"/>
      <c r="G15" s="29"/>
      <c r="H15" s="29"/>
      <c r="I15" s="30" t="s">
        <v>45</v>
      </c>
      <c r="J15" s="31"/>
      <c r="K15" s="31"/>
      <c r="L15" s="31"/>
      <c r="M15" s="31"/>
      <c r="N15" s="31"/>
      <c r="O15" s="31"/>
    </row>
    <row r="16" spans="1:15" ht="30" customHeight="1" x14ac:dyDescent="0.25">
      <c r="A16" s="29"/>
      <c r="B16" s="29"/>
      <c r="C16" s="29"/>
      <c r="D16" s="29"/>
      <c r="E16" s="29"/>
      <c r="F16" s="29"/>
      <c r="G16" s="29"/>
      <c r="H16" s="29"/>
      <c r="I16" s="31"/>
      <c r="J16" s="31"/>
      <c r="K16" s="31"/>
      <c r="L16" s="31"/>
      <c r="M16" s="31"/>
      <c r="N16" s="31"/>
      <c r="O16" s="31"/>
    </row>
    <row r="17" spans="1:15" ht="26.25" customHeight="1" x14ac:dyDescent="0.25">
      <c r="A17" s="29"/>
      <c r="B17" s="29"/>
      <c r="C17" s="29"/>
      <c r="D17" s="29"/>
      <c r="E17" s="29"/>
      <c r="F17" s="29"/>
      <c r="G17" s="29"/>
      <c r="H17" s="29"/>
      <c r="I17" s="31"/>
      <c r="J17" s="31"/>
      <c r="K17" s="31"/>
      <c r="L17" s="31"/>
      <c r="M17" s="31"/>
      <c r="N17" s="31"/>
      <c r="O17" s="31"/>
    </row>
  </sheetData>
  <mergeCells count="9">
    <mergeCell ref="A1:O4"/>
    <mergeCell ref="A15:H17"/>
    <mergeCell ref="I15:O17"/>
    <mergeCell ref="A7:O7"/>
    <mergeCell ref="A6:O6"/>
    <mergeCell ref="A9:H11"/>
    <mergeCell ref="I9:O11"/>
    <mergeCell ref="A12:H14"/>
    <mergeCell ref="I12:O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"/>
  <sheetViews>
    <sheetView zoomScaleNormal="100" workbookViewId="0">
      <selection activeCell="B9" sqref="B9:F9"/>
    </sheetView>
  </sheetViews>
  <sheetFormatPr defaultRowHeight="15" x14ac:dyDescent="0.25"/>
  <cols>
    <col min="1" max="1" width="5.28515625" customWidth="1"/>
    <col min="8" max="9" width="8.85546875" customWidth="1"/>
    <col min="14" max="15" width="8.85546875" customWidth="1"/>
    <col min="16" max="16" width="23.85546875" customWidth="1"/>
  </cols>
  <sheetData>
    <row r="3" spans="1:16" ht="15.75" x14ac:dyDescent="0.25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5" spans="1:16" ht="22.9" customHeight="1" x14ac:dyDescent="0.25">
      <c r="A5" s="57" t="s">
        <v>12</v>
      </c>
      <c r="B5" s="40" t="s">
        <v>9</v>
      </c>
      <c r="C5" s="41"/>
      <c r="D5" s="41"/>
      <c r="E5" s="41"/>
      <c r="F5" s="42"/>
      <c r="G5" s="57" t="s">
        <v>8</v>
      </c>
      <c r="H5" s="57" t="s">
        <v>7</v>
      </c>
      <c r="I5" s="57" t="s">
        <v>39</v>
      </c>
      <c r="J5" s="60" t="s">
        <v>5</v>
      </c>
      <c r="K5" s="61"/>
      <c r="L5" s="61"/>
      <c r="M5" s="61"/>
      <c r="N5" s="61"/>
      <c r="O5" s="62"/>
      <c r="P5" s="57" t="s">
        <v>4</v>
      </c>
    </row>
    <row r="6" spans="1:16" ht="16.899999999999999" customHeight="1" x14ac:dyDescent="0.25">
      <c r="A6" s="58"/>
      <c r="B6" s="43"/>
      <c r="C6" s="44"/>
      <c r="D6" s="44"/>
      <c r="E6" s="44"/>
      <c r="F6" s="45"/>
      <c r="G6" s="58"/>
      <c r="H6" s="58"/>
      <c r="I6" s="58"/>
      <c r="J6" s="2">
        <v>2026</v>
      </c>
      <c r="K6" s="4">
        <v>2027</v>
      </c>
      <c r="L6" s="4">
        <v>2028</v>
      </c>
      <c r="M6" s="4">
        <v>2029</v>
      </c>
      <c r="N6" s="4">
        <v>2030</v>
      </c>
      <c r="O6" s="4">
        <v>2031</v>
      </c>
      <c r="P6" s="58"/>
    </row>
    <row r="7" spans="1:16" ht="35.25" customHeight="1" x14ac:dyDescent="0.25">
      <c r="A7" s="59"/>
      <c r="B7" s="46"/>
      <c r="C7" s="47"/>
      <c r="D7" s="47"/>
      <c r="E7" s="47"/>
      <c r="F7" s="48"/>
      <c r="G7" s="59"/>
      <c r="H7" s="59"/>
      <c r="I7" s="59"/>
      <c r="J7" s="3" t="s">
        <v>6</v>
      </c>
      <c r="K7" s="3" t="s">
        <v>6</v>
      </c>
      <c r="L7" s="3" t="s">
        <v>6</v>
      </c>
      <c r="M7" s="3" t="s">
        <v>6</v>
      </c>
      <c r="N7" s="3" t="s">
        <v>6</v>
      </c>
      <c r="O7" s="3" t="s">
        <v>6</v>
      </c>
      <c r="P7" s="59"/>
    </row>
    <row r="8" spans="1:16" x14ac:dyDescent="0.25">
      <c r="A8" s="1">
        <v>1</v>
      </c>
      <c r="B8" s="49">
        <v>2</v>
      </c>
      <c r="C8" s="50"/>
      <c r="D8" s="51"/>
      <c r="E8" s="51"/>
      <c r="F8" s="52"/>
      <c r="G8" s="1">
        <v>3</v>
      </c>
      <c r="H8" s="1">
        <v>4</v>
      </c>
      <c r="I8" s="1">
        <v>5</v>
      </c>
      <c r="J8" s="1">
        <v>6</v>
      </c>
      <c r="K8" s="1">
        <v>7</v>
      </c>
      <c r="L8" s="1">
        <v>8</v>
      </c>
      <c r="M8" s="1">
        <v>9</v>
      </c>
      <c r="N8" s="1">
        <v>10</v>
      </c>
      <c r="O8" s="1">
        <v>11</v>
      </c>
      <c r="P8" s="1">
        <v>12</v>
      </c>
    </row>
    <row r="9" spans="1:16" ht="144" customHeight="1" x14ac:dyDescent="0.25">
      <c r="A9" s="8" t="s">
        <v>10</v>
      </c>
      <c r="B9" s="53" t="s">
        <v>47</v>
      </c>
      <c r="C9" s="54"/>
      <c r="D9" s="55"/>
      <c r="E9" s="55"/>
      <c r="F9" s="56"/>
      <c r="G9" s="4" t="s">
        <v>31</v>
      </c>
      <c r="H9" s="4" t="s">
        <v>30</v>
      </c>
      <c r="I9" s="4">
        <v>100</v>
      </c>
      <c r="J9" s="4">
        <v>103</v>
      </c>
      <c r="K9" s="4">
        <v>103.6</v>
      </c>
      <c r="L9" s="4">
        <v>104.4</v>
      </c>
      <c r="M9" s="4">
        <v>105.2</v>
      </c>
      <c r="N9" s="4">
        <v>106</v>
      </c>
      <c r="O9" s="4">
        <v>106.6</v>
      </c>
      <c r="P9" s="9" t="s">
        <v>38</v>
      </c>
    </row>
    <row r="10" spans="1:16" ht="114" customHeight="1" x14ac:dyDescent="0.25">
      <c r="A10" s="8" t="s">
        <v>40</v>
      </c>
      <c r="B10" s="38" t="s">
        <v>44</v>
      </c>
      <c r="C10" s="38"/>
      <c r="D10" s="38"/>
      <c r="E10" s="38"/>
      <c r="F10" s="38"/>
      <c r="G10" s="4" t="s">
        <v>31</v>
      </c>
      <c r="H10" s="4" t="s">
        <v>33</v>
      </c>
      <c r="I10" s="10">
        <v>1</v>
      </c>
      <c r="J10" s="10">
        <v>1</v>
      </c>
      <c r="K10" s="10">
        <v>1</v>
      </c>
      <c r="L10" s="10">
        <v>1</v>
      </c>
      <c r="M10" s="10">
        <v>1</v>
      </c>
      <c r="N10" s="10">
        <v>1</v>
      </c>
      <c r="O10" s="10">
        <v>1</v>
      </c>
      <c r="P10" s="9" t="s">
        <v>38</v>
      </c>
    </row>
  </sheetData>
  <mergeCells count="11">
    <mergeCell ref="B10:F10"/>
    <mergeCell ref="A3:P3"/>
    <mergeCell ref="B5:F7"/>
    <mergeCell ref="B8:F8"/>
    <mergeCell ref="B9:F9"/>
    <mergeCell ref="A5:A7"/>
    <mergeCell ref="J5:O5"/>
    <mergeCell ref="P5:P7"/>
    <mergeCell ref="I5:I7"/>
    <mergeCell ref="H5:H7"/>
    <mergeCell ref="G5:G7"/>
  </mergeCells>
  <pageMargins left="0.25" right="0.25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2"/>
  <sheetViews>
    <sheetView workbookViewId="0">
      <selection activeCell="J9" sqref="J9"/>
    </sheetView>
  </sheetViews>
  <sheetFormatPr defaultRowHeight="12.75" x14ac:dyDescent="0.2"/>
  <cols>
    <col min="1" max="1" width="5.7109375" style="7" customWidth="1"/>
    <col min="2" max="4" width="9.140625" style="7"/>
    <col min="5" max="5" width="5" style="7" customWidth="1"/>
    <col min="6" max="6" width="12.28515625" style="7" customWidth="1"/>
    <col min="7" max="7" width="17.7109375" style="7" customWidth="1"/>
    <col min="8" max="8" width="10.5703125" style="7" customWidth="1"/>
    <col min="9" max="14" width="9.140625" style="7"/>
    <col min="15" max="15" width="9.5703125" style="7" customWidth="1"/>
    <col min="16" max="16384" width="9.140625" style="7"/>
  </cols>
  <sheetData>
    <row r="3" spans="1:15" ht="22.5" customHeight="1" x14ac:dyDescent="0.2">
      <c r="A3" s="63" t="s">
        <v>35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5" spans="1:15" ht="25.9" customHeight="1" x14ac:dyDescent="0.2">
      <c r="A5" s="57" t="s">
        <v>12</v>
      </c>
      <c r="B5" s="40" t="s">
        <v>16</v>
      </c>
      <c r="C5" s="68"/>
      <c r="D5" s="68"/>
      <c r="E5" s="69"/>
      <c r="F5" s="57" t="s">
        <v>15</v>
      </c>
      <c r="G5" s="57" t="s">
        <v>14</v>
      </c>
      <c r="H5" s="57" t="s">
        <v>7</v>
      </c>
      <c r="I5" s="57" t="s">
        <v>39</v>
      </c>
      <c r="J5" s="64" t="s">
        <v>13</v>
      </c>
      <c r="K5" s="65"/>
      <c r="L5" s="65"/>
      <c r="M5" s="65"/>
      <c r="N5" s="65"/>
      <c r="O5" s="66"/>
    </row>
    <row r="6" spans="1:15" ht="22.9" customHeight="1" x14ac:dyDescent="0.2">
      <c r="A6" s="67"/>
      <c r="B6" s="70"/>
      <c r="C6" s="71"/>
      <c r="D6" s="71"/>
      <c r="E6" s="72"/>
      <c r="F6" s="67"/>
      <c r="G6" s="67"/>
      <c r="H6" s="67"/>
      <c r="I6" s="67"/>
      <c r="J6" s="3">
        <v>2026</v>
      </c>
      <c r="K6" s="3">
        <v>2027</v>
      </c>
      <c r="L6" s="3">
        <v>2028</v>
      </c>
      <c r="M6" s="3">
        <v>2029</v>
      </c>
      <c r="N6" s="3">
        <v>2030</v>
      </c>
      <c r="O6" s="3">
        <v>2031</v>
      </c>
    </row>
    <row r="7" spans="1:15" ht="15" x14ac:dyDescent="0.25">
      <c r="A7" s="1">
        <v>1</v>
      </c>
      <c r="B7" s="49">
        <v>2</v>
      </c>
      <c r="C7" s="74"/>
      <c r="D7" s="74"/>
      <c r="E7" s="75"/>
      <c r="F7" s="1">
        <v>3</v>
      </c>
      <c r="G7" s="1">
        <v>4</v>
      </c>
      <c r="H7" s="1">
        <v>5</v>
      </c>
      <c r="I7" s="1">
        <v>6</v>
      </c>
      <c r="J7" s="1">
        <v>7</v>
      </c>
      <c r="K7" s="1">
        <v>8</v>
      </c>
      <c r="L7" s="1">
        <v>9</v>
      </c>
      <c r="M7" s="1">
        <v>10</v>
      </c>
      <c r="N7" s="1">
        <v>11</v>
      </c>
      <c r="O7" s="1">
        <v>12</v>
      </c>
    </row>
    <row r="8" spans="1:15" ht="33" customHeight="1" x14ac:dyDescent="0.2">
      <c r="A8" s="76" t="s">
        <v>49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</row>
    <row r="9" spans="1:15" ht="136.5" customHeight="1" x14ac:dyDescent="0.2">
      <c r="A9" s="26" t="s">
        <v>10</v>
      </c>
      <c r="B9" s="76" t="s">
        <v>54</v>
      </c>
      <c r="C9" s="77"/>
      <c r="D9" s="77"/>
      <c r="E9" s="78"/>
      <c r="F9" s="27" t="s">
        <v>36</v>
      </c>
      <c r="G9" s="27" t="s">
        <v>51</v>
      </c>
      <c r="H9" s="26" t="s">
        <v>33</v>
      </c>
      <c r="I9" s="26">
        <v>1</v>
      </c>
      <c r="J9" s="26">
        <v>1</v>
      </c>
      <c r="K9" s="26">
        <v>1</v>
      </c>
      <c r="L9" s="26">
        <v>1</v>
      </c>
      <c r="M9" s="26">
        <v>1</v>
      </c>
      <c r="N9" s="26">
        <v>1</v>
      </c>
      <c r="O9" s="26">
        <v>1</v>
      </c>
    </row>
    <row r="10" spans="1:15" ht="78" customHeight="1" x14ac:dyDescent="0.2">
      <c r="A10" s="26" t="s">
        <v>32</v>
      </c>
      <c r="B10" s="76" t="s">
        <v>55</v>
      </c>
      <c r="C10" s="77"/>
      <c r="D10" s="77"/>
      <c r="E10" s="78"/>
      <c r="F10" s="27" t="s">
        <v>36</v>
      </c>
      <c r="G10" s="27" t="s">
        <v>50</v>
      </c>
      <c r="H10" s="26" t="s">
        <v>33</v>
      </c>
      <c r="I10" s="26">
        <v>4</v>
      </c>
      <c r="J10" s="26">
        <v>4</v>
      </c>
      <c r="K10" s="26">
        <v>4</v>
      </c>
      <c r="L10" s="26">
        <v>3</v>
      </c>
      <c r="M10" s="26">
        <v>4</v>
      </c>
      <c r="N10" s="26">
        <v>3</v>
      </c>
      <c r="O10" s="26">
        <v>4</v>
      </c>
    </row>
    <row r="11" spans="1:15" ht="35.25" customHeight="1" x14ac:dyDescent="0.2">
      <c r="A11" s="79" t="s">
        <v>48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1"/>
    </row>
    <row r="12" spans="1:15" ht="133.5" customHeight="1" x14ac:dyDescent="0.2">
      <c r="A12" s="4" t="s">
        <v>41</v>
      </c>
      <c r="B12" s="73" t="s">
        <v>43</v>
      </c>
      <c r="C12" s="73"/>
      <c r="D12" s="73"/>
      <c r="E12" s="73"/>
      <c r="F12" s="9" t="s">
        <v>36</v>
      </c>
      <c r="G12" s="9" t="s">
        <v>51</v>
      </c>
      <c r="H12" s="4" t="s">
        <v>33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</row>
  </sheetData>
  <mergeCells count="14">
    <mergeCell ref="B12:E12"/>
    <mergeCell ref="B7:E7"/>
    <mergeCell ref="B9:E9"/>
    <mergeCell ref="B10:E10"/>
    <mergeCell ref="A8:O8"/>
    <mergeCell ref="A11:O11"/>
    <mergeCell ref="A3:O3"/>
    <mergeCell ref="J5:O5"/>
    <mergeCell ref="I5:I6"/>
    <mergeCell ref="H5:H6"/>
    <mergeCell ref="G5:G6"/>
    <mergeCell ref="F5:F6"/>
    <mergeCell ref="B5:E6"/>
    <mergeCell ref="A5:A6"/>
  </mergeCells>
  <pageMargins left="0.25" right="0.25" top="0.75" bottom="0.75" header="0.3" footer="0.3"/>
  <pageSetup paperSize="9" scale="9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opLeftCell="A10" workbookViewId="0">
      <selection activeCell="B19" sqref="B19:G19"/>
    </sheetView>
  </sheetViews>
  <sheetFormatPr defaultRowHeight="15" x14ac:dyDescent="0.25"/>
  <cols>
    <col min="1" max="1" width="6.5703125" customWidth="1"/>
    <col min="7" max="7" width="20.28515625" customWidth="1"/>
    <col min="13" max="13" width="8.5703125" customWidth="1"/>
    <col min="14" max="14" width="12.7109375" customWidth="1"/>
  </cols>
  <sheetData>
    <row r="2" spans="1:16" ht="15.75" x14ac:dyDescent="0.25">
      <c r="A2" s="63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4" spans="1:16" ht="33.6" customHeight="1" x14ac:dyDescent="0.25">
      <c r="A4" s="57" t="s">
        <v>27</v>
      </c>
      <c r="B4" s="40" t="s">
        <v>20</v>
      </c>
      <c r="C4" s="41"/>
      <c r="D4" s="41"/>
      <c r="E4" s="41"/>
      <c r="F4" s="41"/>
      <c r="G4" s="42"/>
      <c r="H4" s="64" t="s">
        <v>19</v>
      </c>
      <c r="I4" s="65"/>
      <c r="J4" s="65"/>
      <c r="K4" s="65"/>
      <c r="L4" s="65"/>
      <c r="M4" s="66"/>
      <c r="N4" s="57" t="s">
        <v>18</v>
      </c>
    </row>
    <row r="5" spans="1:16" x14ac:dyDescent="0.25">
      <c r="A5" s="99"/>
      <c r="B5" s="46"/>
      <c r="C5" s="47"/>
      <c r="D5" s="47"/>
      <c r="E5" s="47"/>
      <c r="F5" s="47"/>
      <c r="G5" s="48"/>
      <c r="H5" s="3">
        <v>2026</v>
      </c>
      <c r="I5" s="3">
        <v>2027</v>
      </c>
      <c r="J5" s="3">
        <v>2028</v>
      </c>
      <c r="K5" s="3">
        <v>2029</v>
      </c>
      <c r="L5" s="3">
        <v>2030</v>
      </c>
      <c r="M5" s="3">
        <v>2031</v>
      </c>
      <c r="N5" s="99"/>
      <c r="O5" s="18"/>
      <c r="P5" s="18"/>
    </row>
    <row r="6" spans="1:16" x14ac:dyDescent="0.25">
      <c r="A6" s="6">
        <v>1</v>
      </c>
      <c r="B6" s="100">
        <v>2</v>
      </c>
      <c r="C6" s="101"/>
      <c r="D6" s="101"/>
      <c r="E6" s="101"/>
      <c r="F6" s="101"/>
      <c r="G6" s="102"/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18"/>
      <c r="P6" s="18"/>
    </row>
    <row r="7" spans="1:16" ht="25.5" customHeight="1" x14ac:dyDescent="0.25">
      <c r="A7" s="20" t="s">
        <v>10</v>
      </c>
      <c r="B7" s="76" t="s">
        <v>49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O7" s="19"/>
      <c r="P7" s="19"/>
    </row>
    <row r="8" spans="1:16" ht="84" customHeight="1" x14ac:dyDescent="0.25">
      <c r="A8" s="11" t="s">
        <v>25</v>
      </c>
      <c r="B8" s="105" t="s">
        <v>37</v>
      </c>
      <c r="C8" s="106"/>
      <c r="D8" s="106"/>
      <c r="E8" s="106"/>
      <c r="F8" s="106"/>
      <c r="G8" s="107"/>
      <c r="H8" s="23">
        <f>SUM(H9:H12)</f>
        <v>182</v>
      </c>
      <c r="I8" s="23">
        <f t="shared" ref="I8:M8" si="0">SUM(I9:I12)</f>
        <v>189.3</v>
      </c>
      <c r="J8" s="23">
        <f t="shared" si="0"/>
        <v>196.9</v>
      </c>
      <c r="K8" s="23">
        <f t="shared" si="0"/>
        <v>204.7</v>
      </c>
      <c r="L8" s="23">
        <f t="shared" si="0"/>
        <v>212.9</v>
      </c>
      <c r="M8" s="23">
        <f t="shared" si="0"/>
        <v>221.5</v>
      </c>
      <c r="N8" s="23">
        <f>SUM(N9:N12)</f>
        <v>1207.3000000000002</v>
      </c>
    </row>
    <row r="9" spans="1:16" x14ac:dyDescent="0.25">
      <c r="A9" s="3"/>
      <c r="B9" s="88" t="s">
        <v>23</v>
      </c>
      <c r="C9" s="89"/>
      <c r="D9" s="89"/>
      <c r="E9" s="89"/>
      <c r="F9" s="89"/>
      <c r="G9" s="90"/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f>SUM(H9:M9)</f>
        <v>0</v>
      </c>
    </row>
    <row r="10" spans="1:16" x14ac:dyDescent="0.25">
      <c r="A10" s="3"/>
      <c r="B10" s="88" t="s">
        <v>21</v>
      </c>
      <c r="C10" s="89"/>
      <c r="D10" s="89"/>
      <c r="E10" s="89"/>
      <c r="F10" s="89"/>
      <c r="G10" s="90"/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f>SUM(H10:M10)</f>
        <v>0</v>
      </c>
    </row>
    <row r="11" spans="1:16" x14ac:dyDescent="0.25">
      <c r="A11" s="3"/>
      <c r="B11" s="88" t="s">
        <v>22</v>
      </c>
      <c r="C11" s="89"/>
      <c r="D11" s="89"/>
      <c r="E11" s="89"/>
      <c r="F11" s="89"/>
      <c r="G11" s="90"/>
      <c r="H11" s="24">
        <v>182</v>
      </c>
      <c r="I11" s="24">
        <v>189.3</v>
      </c>
      <c r="J11" s="24">
        <v>196.9</v>
      </c>
      <c r="K11" s="24">
        <v>204.7</v>
      </c>
      <c r="L11" s="24">
        <v>212.9</v>
      </c>
      <c r="M11" s="24">
        <v>221.5</v>
      </c>
      <c r="N11" s="24">
        <f t="shared" ref="N11" si="1">SUM(H11:M11)</f>
        <v>1207.3000000000002</v>
      </c>
    </row>
    <row r="12" spans="1:16" x14ac:dyDescent="0.25">
      <c r="A12" s="3"/>
      <c r="B12" s="88" t="s">
        <v>24</v>
      </c>
      <c r="C12" s="89"/>
      <c r="D12" s="89"/>
      <c r="E12" s="89"/>
      <c r="F12" s="89"/>
      <c r="G12" s="90"/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SUM(H12:M12)</f>
        <v>0</v>
      </c>
    </row>
    <row r="13" spans="1:16" ht="32.25" customHeight="1" x14ac:dyDescent="0.25">
      <c r="A13" s="11" t="s">
        <v>26</v>
      </c>
      <c r="B13" s="85" t="s">
        <v>53</v>
      </c>
      <c r="C13" s="86"/>
      <c r="D13" s="86"/>
      <c r="E13" s="86"/>
      <c r="F13" s="86"/>
      <c r="G13" s="87"/>
      <c r="H13" s="25">
        <f t="shared" ref="H13:N13" si="2">SUM(H14:H17)</f>
        <v>324.3</v>
      </c>
      <c r="I13" s="25">
        <f t="shared" si="2"/>
        <v>739</v>
      </c>
      <c r="J13" s="25">
        <f t="shared" si="2"/>
        <v>345.4</v>
      </c>
      <c r="K13" s="25">
        <f t="shared" si="2"/>
        <v>519.20000000000005</v>
      </c>
      <c r="L13" s="25">
        <f t="shared" si="2"/>
        <v>373.5</v>
      </c>
      <c r="M13" s="25">
        <f t="shared" si="2"/>
        <v>548.4</v>
      </c>
      <c r="N13" s="25">
        <f t="shared" si="2"/>
        <v>2849.7999999999997</v>
      </c>
    </row>
    <row r="14" spans="1:16" x14ac:dyDescent="0.25">
      <c r="A14" s="3"/>
      <c r="B14" s="88" t="s">
        <v>23</v>
      </c>
      <c r="C14" s="89"/>
      <c r="D14" s="89"/>
      <c r="E14" s="89"/>
      <c r="F14" s="89"/>
      <c r="G14" s="90"/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f>SUM(H14:M14)</f>
        <v>0</v>
      </c>
    </row>
    <row r="15" spans="1:16" x14ac:dyDescent="0.25">
      <c r="A15" s="3"/>
      <c r="B15" s="88" t="s">
        <v>21</v>
      </c>
      <c r="C15" s="89"/>
      <c r="D15" s="89"/>
      <c r="E15" s="89"/>
      <c r="F15" s="89"/>
      <c r="G15" s="90"/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SUM(H15:M15)</f>
        <v>0</v>
      </c>
    </row>
    <row r="16" spans="1:16" x14ac:dyDescent="0.25">
      <c r="A16" s="3"/>
      <c r="B16" s="88" t="s">
        <v>22</v>
      </c>
      <c r="C16" s="89"/>
      <c r="D16" s="89"/>
      <c r="E16" s="89"/>
      <c r="F16" s="89"/>
      <c r="G16" s="90"/>
      <c r="H16" s="24">
        <v>324.3</v>
      </c>
      <c r="I16" s="24">
        <v>739</v>
      </c>
      <c r="J16" s="24">
        <v>345.4</v>
      </c>
      <c r="K16" s="24">
        <v>519.20000000000005</v>
      </c>
      <c r="L16" s="24">
        <v>373.5</v>
      </c>
      <c r="M16" s="24">
        <v>548.4</v>
      </c>
      <c r="N16" s="24">
        <f t="shared" ref="N16" si="3">SUM(H16:M16)</f>
        <v>2849.7999999999997</v>
      </c>
    </row>
    <row r="17" spans="1:14" x14ac:dyDescent="0.25">
      <c r="A17" s="3"/>
      <c r="B17" s="88" t="s">
        <v>24</v>
      </c>
      <c r="C17" s="89"/>
      <c r="D17" s="89"/>
      <c r="E17" s="89"/>
      <c r="F17" s="89"/>
      <c r="G17" s="90"/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SUM(H17:M17)</f>
        <v>0</v>
      </c>
    </row>
    <row r="18" spans="1:14" x14ac:dyDescent="0.25">
      <c r="A18" s="3" t="s">
        <v>32</v>
      </c>
      <c r="B18" s="88" t="s">
        <v>48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8"/>
    </row>
    <row r="19" spans="1:14" ht="60" customHeight="1" x14ac:dyDescent="0.25">
      <c r="A19" s="22" t="s">
        <v>52</v>
      </c>
      <c r="B19" s="94" t="s">
        <v>42</v>
      </c>
      <c r="C19" s="95"/>
      <c r="D19" s="95"/>
      <c r="E19" s="95"/>
      <c r="F19" s="95"/>
      <c r="G19" s="96"/>
      <c r="H19" s="14">
        <f>SUM(H20:H23)</f>
        <v>7525.5</v>
      </c>
      <c r="I19" s="14">
        <f t="shared" ref="I19:N19" si="4">SUM(I20:I23)</f>
        <v>7826.5</v>
      </c>
      <c r="J19" s="14">
        <f t="shared" si="4"/>
        <v>8139.6</v>
      </c>
      <c r="K19" s="14">
        <f t="shared" si="4"/>
        <v>8465.2000000000007</v>
      </c>
      <c r="L19" s="14">
        <f t="shared" si="4"/>
        <v>8803.7999999999993</v>
      </c>
      <c r="M19" s="14">
        <f t="shared" si="4"/>
        <v>9156</v>
      </c>
      <c r="N19" s="14">
        <f t="shared" si="4"/>
        <v>49916.6</v>
      </c>
    </row>
    <row r="20" spans="1:14" x14ac:dyDescent="0.25">
      <c r="A20" s="3"/>
      <c r="B20" s="82" t="s">
        <v>23</v>
      </c>
      <c r="C20" s="83"/>
      <c r="D20" s="83"/>
      <c r="E20" s="83"/>
      <c r="F20" s="83"/>
      <c r="G20" s="84"/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>SUM(H20:M20)</f>
        <v>0</v>
      </c>
    </row>
    <row r="21" spans="1:14" x14ac:dyDescent="0.25">
      <c r="A21" s="3"/>
      <c r="B21" s="82" t="s">
        <v>21</v>
      </c>
      <c r="C21" s="83"/>
      <c r="D21" s="83"/>
      <c r="E21" s="83"/>
      <c r="F21" s="83"/>
      <c r="G21" s="84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 t="shared" ref="N21:N23" si="5">SUM(H21:M21)</f>
        <v>0</v>
      </c>
    </row>
    <row r="22" spans="1:14" x14ac:dyDescent="0.25">
      <c r="A22" s="3"/>
      <c r="B22" s="82" t="s">
        <v>22</v>
      </c>
      <c r="C22" s="83"/>
      <c r="D22" s="83"/>
      <c r="E22" s="83"/>
      <c r="F22" s="83"/>
      <c r="G22" s="84"/>
      <c r="H22" s="13">
        <v>7525.5</v>
      </c>
      <c r="I22" s="13">
        <v>7826.5</v>
      </c>
      <c r="J22" s="13">
        <v>8139.6</v>
      </c>
      <c r="K22" s="13">
        <v>8465.2000000000007</v>
      </c>
      <c r="L22" s="13">
        <v>8803.7999999999993</v>
      </c>
      <c r="M22" s="13">
        <v>9156</v>
      </c>
      <c r="N22" s="13">
        <f t="shared" si="5"/>
        <v>49916.6</v>
      </c>
    </row>
    <row r="23" spans="1:14" x14ac:dyDescent="0.25">
      <c r="A23" s="3"/>
      <c r="B23" s="82" t="s">
        <v>24</v>
      </c>
      <c r="C23" s="83"/>
      <c r="D23" s="83"/>
      <c r="E23" s="83"/>
      <c r="F23" s="83"/>
      <c r="G23" s="84"/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f t="shared" si="5"/>
        <v>0</v>
      </c>
    </row>
    <row r="24" spans="1:14" ht="21" customHeight="1" x14ac:dyDescent="0.25">
      <c r="A24" s="11"/>
      <c r="B24" s="91" t="s">
        <v>28</v>
      </c>
      <c r="C24" s="92"/>
      <c r="D24" s="92"/>
      <c r="E24" s="92"/>
      <c r="F24" s="92"/>
      <c r="G24" s="93"/>
      <c r="H24" s="12">
        <f>SUM(H25:H28)</f>
        <v>8031.8</v>
      </c>
      <c r="I24" s="12">
        <f t="shared" ref="I24:L24" si="6">SUM(I25:I28)</f>
        <v>8754.7999999999993</v>
      </c>
      <c r="J24" s="12">
        <f t="shared" si="6"/>
        <v>8681.9</v>
      </c>
      <c r="K24" s="12">
        <f t="shared" si="6"/>
        <v>9189.1</v>
      </c>
      <c r="L24" s="12">
        <f t="shared" si="6"/>
        <v>9390.1999999999989</v>
      </c>
      <c r="M24" s="12">
        <f>SUM(M25:M28)</f>
        <v>9925.9</v>
      </c>
      <c r="N24" s="12">
        <f>SUM(N25:N28)</f>
        <v>53973.7</v>
      </c>
    </row>
    <row r="25" spans="1:14" x14ac:dyDescent="0.25">
      <c r="A25" s="15"/>
      <c r="B25" s="82" t="s">
        <v>23</v>
      </c>
      <c r="C25" s="83"/>
      <c r="D25" s="83"/>
      <c r="E25" s="83"/>
      <c r="F25" s="83"/>
      <c r="G25" s="84"/>
      <c r="H25" s="16">
        <f t="shared" ref="H25:M27" si="7">H9+H14+H20</f>
        <v>0</v>
      </c>
      <c r="I25" s="16">
        <f t="shared" si="7"/>
        <v>0</v>
      </c>
      <c r="J25" s="16">
        <f t="shared" si="7"/>
        <v>0</v>
      </c>
      <c r="K25" s="16">
        <f t="shared" si="7"/>
        <v>0</v>
      </c>
      <c r="L25" s="16">
        <f t="shared" si="7"/>
        <v>0</v>
      </c>
      <c r="M25" s="16">
        <f t="shared" si="7"/>
        <v>0</v>
      </c>
      <c r="N25" s="16">
        <f>SUM(H25:M25)</f>
        <v>0</v>
      </c>
    </row>
    <row r="26" spans="1:14" x14ac:dyDescent="0.25">
      <c r="A26" s="15"/>
      <c r="B26" s="82" t="s">
        <v>21</v>
      </c>
      <c r="C26" s="83"/>
      <c r="D26" s="83"/>
      <c r="E26" s="83"/>
      <c r="F26" s="83"/>
      <c r="G26" s="84"/>
      <c r="H26" s="16">
        <f t="shared" si="7"/>
        <v>0</v>
      </c>
      <c r="I26" s="16">
        <f t="shared" si="7"/>
        <v>0</v>
      </c>
      <c r="J26" s="16">
        <f t="shared" si="7"/>
        <v>0</v>
      </c>
      <c r="K26" s="16">
        <f t="shared" si="7"/>
        <v>0</v>
      </c>
      <c r="L26" s="16">
        <f t="shared" si="7"/>
        <v>0</v>
      </c>
      <c r="M26" s="16">
        <f t="shared" si="7"/>
        <v>0</v>
      </c>
      <c r="N26" s="16">
        <f t="shared" ref="N26:N28" si="8">SUM(H26:M26)</f>
        <v>0</v>
      </c>
    </row>
    <row r="27" spans="1:14" x14ac:dyDescent="0.25">
      <c r="A27" s="15"/>
      <c r="B27" s="82" t="s">
        <v>22</v>
      </c>
      <c r="C27" s="83"/>
      <c r="D27" s="83"/>
      <c r="E27" s="83"/>
      <c r="F27" s="83"/>
      <c r="G27" s="84"/>
      <c r="H27" s="16">
        <f t="shared" si="7"/>
        <v>8031.8</v>
      </c>
      <c r="I27" s="16">
        <f t="shared" si="7"/>
        <v>8754.7999999999993</v>
      </c>
      <c r="J27" s="16">
        <f t="shared" si="7"/>
        <v>8681.9</v>
      </c>
      <c r="K27" s="16">
        <f t="shared" si="7"/>
        <v>9189.1</v>
      </c>
      <c r="L27" s="16">
        <f t="shared" si="7"/>
        <v>9390.1999999999989</v>
      </c>
      <c r="M27" s="16">
        <f t="shared" si="7"/>
        <v>9925.9</v>
      </c>
      <c r="N27" s="16">
        <f>SUM(H27:M27)</f>
        <v>53973.7</v>
      </c>
    </row>
    <row r="28" spans="1:14" x14ac:dyDescent="0.25">
      <c r="A28" s="15"/>
      <c r="B28" s="82" t="s">
        <v>24</v>
      </c>
      <c r="C28" s="83"/>
      <c r="D28" s="83"/>
      <c r="E28" s="83"/>
      <c r="F28" s="83"/>
      <c r="G28" s="84"/>
      <c r="H28" s="16">
        <f>H12+H17+H23</f>
        <v>0</v>
      </c>
      <c r="I28" s="16">
        <f>I12+I17+I23</f>
        <v>0</v>
      </c>
      <c r="J28" s="16">
        <f>J12+J17+J23</f>
        <v>0</v>
      </c>
      <c r="K28" s="16">
        <f>K12+K17</f>
        <v>0</v>
      </c>
      <c r="L28" s="16">
        <f>L12+L17</f>
        <v>0</v>
      </c>
      <c r="M28" s="16">
        <f>M12+M17</f>
        <v>0</v>
      </c>
      <c r="N28" s="16">
        <f t="shared" si="8"/>
        <v>0</v>
      </c>
    </row>
    <row r="29" spans="1:14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</sheetData>
  <mergeCells count="28">
    <mergeCell ref="B11:G11"/>
    <mergeCell ref="B12:G12"/>
    <mergeCell ref="B6:G6"/>
    <mergeCell ref="B7:N7"/>
    <mergeCell ref="B8:G8"/>
    <mergeCell ref="B9:G9"/>
    <mergeCell ref="B10:G10"/>
    <mergeCell ref="A2:O2"/>
    <mergeCell ref="H4:M4"/>
    <mergeCell ref="N4:N5"/>
    <mergeCell ref="B4:G5"/>
    <mergeCell ref="A4:A5"/>
    <mergeCell ref="B25:G25"/>
    <mergeCell ref="B26:G26"/>
    <mergeCell ref="B27:G27"/>
    <mergeCell ref="B28:G28"/>
    <mergeCell ref="B13:G13"/>
    <mergeCell ref="B14:G14"/>
    <mergeCell ref="B15:G15"/>
    <mergeCell ref="B16:G16"/>
    <mergeCell ref="B24:G24"/>
    <mergeCell ref="B17:G17"/>
    <mergeCell ref="B19:G19"/>
    <mergeCell ref="B20:G20"/>
    <mergeCell ref="B21:G21"/>
    <mergeCell ref="B22:G22"/>
    <mergeCell ref="B23:G23"/>
    <mergeCell ref="B18:N18"/>
  </mergeCells>
  <pageMargins left="0.25" right="0.25" top="0.75" bottom="0.75" header="0.3" footer="0.3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</vt:lpstr>
      <vt:lpstr>Раздел 2</vt:lpstr>
      <vt:lpstr>Раздел 3</vt:lpstr>
      <vt:lpstr>Раздел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Визнер</dc:creator>
  <cp:lastModifiedBy>Виктория Колесникова</cp:lastModifiedBy>
  <cp:lastPrinted>2024-12-10T23:08:08Z</cp:lastPrinted>
  <dcterms:created xsi:type="dcterms:W3CDTF">2024-09-09T23:09:19Z</dcterms:created>
  <dcterms:modified xsi:type="dcterms:W3CDTF">2024-12-18T03:35:59Z</dcterms:modified>
</cp:coreProperties>
</file>