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Формирование городской среды\2019 год\"/>
    </mc:Choice>
  </mc:AlternateContent>
  <bookViews>
    <workbookView xWindow="0" yWindow="-270" windowWidth="18255" windowHeight="9660"/>
  </bookViews>
  <sheets>
    <sheet name="ЖКХ " sheetId="5" r:id="rId1"/>
  </sheets>
  <calcPr calcId="152511"/>
</workbook>
</file>

<file path=xl/calcChain.xml><?xml version="1.0" encoding="utf-8"?>
<calcChain xmlns="http://schemas.openxmlformats.org/spreadsheetml/2006/main">
  <c r="F9" i="5" l="1"/>
  <c r="F10" i="5"/>
  <c r="F16" i="5"/>
  <c r="F19" i="5"/>
  <c r="E17" i="5"/>
  <c r="F17" i="5" s="1"/>
  <c r="E13" i="5"/>
  <c r="F14" i="5"/>
  <c r="E16" i="5"/>
  <c r="D7" i="5"/>
  <c r="E10" i="5"/>
  <c r="D10" i="5"/>
  <c r="D16" i="5"/>
  <c r="E8" i="5" l="1"/>
  <c r="E9" i="5"/>
  <c r="E11" i="5"/>
  <c r="D9" i="5"/>
  <c r="D11" i="5"/>
  <c r="D8" i="5"/>
  <c r="E7" i="5" l="1"/>
  <c r="E12" i="5"/>
  <c r="D12" i="5" l="1"/>
  <c r="F12" i="5" l="1"/>
  <c r="F13" i="5"/>
  <c r="F7" i="5" l="1"/>
  <c r="F8" i="5"/>
</calcChain>
</file>

<file path=xl/sharedStrings.xml><?xml version="1.0" encoding="utf-8"?>
<sst xmlns="http://schemas.openxmlformats.org/spreadsheetml/2006/main" count="30" uniqueCount="22">
  <si>
    <t>Наименование подпрограммы, ведомственной целевой программы, основного мероприятия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</si>
  <si>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</si>
  <si>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</si>
  <si>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</si>
  <si>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Фактическое освоение
бюджетных ассигнований
тыс.руб.
</t>
  </si>
  <si>
    <t xml:space="preserve">% освоения
бюджетных ассигнований
</t>
  </si>
  <si>
    <t>Приложение 9
к Порядку</t>
  </si>
  <si>
    <t>Областной бюджет</t>
  </si>
  <si>
    <t>Местный бюджет</t>
  </si>
  <si>
    <t>Внебюджетные источники</t>
  </si>
  <si>
    <t xml:space="preserve">ВСЕГО, в том числе: </t>
  </si>
  <si>
    <t>Исп. Пинчик О.А.</t>
  </si>
  <si>
    <t>тел. 9-13-33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</si>
  <si>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 и ДХ </t>
    </r>
  </si>
  <si>
    <t>Отдел ЖК и ДХ</t>
  </si>
  <si>
    <t>№ п/п</t>
  </si>
  <si>
    <t>1.</t>
  </si>
  <si>
    <t>2.</t>
  </si>
  <si>
    <t>Капитальный ремонт дворовых территорий многоквартирных домов</t>
  </si>
  <si>
    <t>Благоустройство общественных территорий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</si>
  <si>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2019 год
</t>
    </r>
    <r>
      <rPr>
        <sz val="11"/>
        <rFont val="Times New Roman"/>
        <family val="1"/>
        <charset val="204"/>
      </rPr>
      <t xml:space="preserve">Наименование муниципальной программы: </t>
    </r>
    <r>
      <rPr>
        <u/>
        <sz val="11"/>
        <rFont val="Times New Roman"/>
        <family val="1"/>
        <charset val="204"/>
      </rPr>
      <t>"Формирование современной городской среды в муниципальном образовании "Городской округ Ногликский"
Утверждена постановлением администрации муниципального образования  «Городской округ Ногликский» от 04.07.2018 № 638 (в ред. от 15.05.2019 № 314, от 15.05.2019 № 315, от 19.11.2019 № 844, от 04.12.2019 № 875)</t>
    </r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</si>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</sst>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9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wrapText="1"/>
    </xf>
    <xf numFmtId="4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top" wrapText="1"/>
    </xf>
    <xf numFmtId="9" fontId="4" fillId="0" borderId="1" xfId="1" applyNumberFormat="1" applyFont="1" applyFill="1" applyBorder="1" applyAlignment="1">
      <alignment horizontal="center" vertical="top" wrapText="1"/>
    </xf>
    <xf numFmtId="9" fontId="8" fillId="0" borderId="3" xfId="1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3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9" fontId="9" fillId="0" borderId="3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tabSelected="1" topLeftCell="A4" zoomScale="142" zoomScaleNormal="142" zoomScaleSheetLayoutView="146" workbookViewId="0">
      <selection activeCell="D7" sqref="D7:E20"/>
    </sheetView>
  </sheetViews>
  <sheetFormatPr defaultColWidth="9.140625" defaultRowHeight="15" x14ac:dyDescent="0.25"/>
  <cols>
    <col min="1" max="1" width="10.28515625" style="1" customWidth="1"/>
    <col min="2" max="2" width="54.140625" style="1" customWidth="1"/>
    <col min="3" max="3" width="18.42578125" style="1" customWidth="1"/>
    <col min="4" max="4" width="14.140625" style="7" customWidth="1"/>
    <col min="5" max="5" width="20.42578125" style="7" customWidth="1"/>
    <col min="6" max="6" width="22.140625" style="7" customWidth="1"/>
    <col min="7" max="7" width="10.85546875" style="1" bestFit="1" customWidth="1"/>
    <col min="8" max="16384" width="9.140625" style="1"/>
  </cols>
  <sheetData>
    <row r="1" spans="1:7" ht="29.25" customHeight="1" x14ac:dyDescent="0.25">
      <c r="A1" s="24" t="s">
        <v>6</v>
      </c>
      <c r="B1" s="24"/>
      <c r="C1" s="24"/>
      <c r="D1" s="24"/>
      <c r="E1" s="24"/>
      <c r="F1" s="24"/>
    </row>
    <row r="2" spans="1:7" ht="118.5" customHeight="1" x14ac:dyDescent="0.25">
      <c r="A2" s="25" t="s">
        <v>20</v>
      </c>
      <c r="B2" s="25"/>
      <c r="C2" s="25"/>
      <c r="D2" s="25"/>
      <c r="E2" s="25"/>
      <c r="F2" s="25"/>
    </row>
    <row r="3" spans="1:7" ht="18" customHeight="1" x14ac:dyDescent="0.25">
      <c r="A3" s="17"/>
      <c r="B3" s="17"/>
      <c r="C3" s="17"/>
      <c r="D3" s="17"/>
      <c r="E3" s="17"/>
      <c r="F3" s="17"/>
    </row>
    <row r="4" spans="1:7" ht="13.5" customHeight="1" x14ac:dyDescent="0.25">
      <c r="A4" s="26" t="s">
        <v>13</v>
      </c>
      <c r="B4" s="26"/>
      <c r="C4" s="26"/>
      <c r="D4" s="26"/>
      <c r="E4" s="26"/>
      <c r="F4" s="26"/>
    </row>
    <row r="5" spans="1:7" ht="14.25" customHeight="1" x14ac:dyDescent="0.25">
      <c r="A5" s="33" t="s">
        <v>15</v>
      </c>
      <c r="B5" s="33" t="s">
        <v>0</v>
      </c>
      <c r="C5" s="33" t="s">
        <v>1</v>
      </c>
      <c r="D5" s="30" t="s">
        <v>2</v>
      </c>
      <c r="E5" s="31"/>
      <c r="F5" s="32"/>
    </row>
    <row r="6" spans="1:7" ht="90" x14ac:dyDescent="0.25">
      <c r="A6" s="34"/>
      <c r="B6" s="34"/>
      <c r="C6" s="34"/>
      <c r="D6" s="10" t="s">
        <v>3</v>
      </c>
      <c r="E6" s="10" t="s">
        <v>4</v>
      </c>
      <c r="F6" s="10" t="s">
        <v>5</v>
      </c>
    </row>
    <row r="7" spans="1:7" x14ac:dyDescent="0.25">
      <c r="A7" s="27"/>
      <c r="B7" s="2" t="s">
        <v>10</v>
      </c>
      <c r="C7" s="4"/>
      <c r="D7" s="35">
        <f>D8+D9+D11+D10</f>
        <v>120228</v>
      </c>
      <c r="E7" s="35">
        <f>E8+E9+E11+E10</f>
        <v>99130.860839999994</v>
      </c>
      <c r="F7" s="13">
        <f t="shared" ref="F7:F10" si="0">E7/D7</f>
        <v>0.82452391156802074</v>
      </c>
    </row>
    <row r="8" spans="1:7" x14ac:dyDescent="0.25">
      <c r="A8" s="28"/>
      <c r="B8" s="3" t="s">
        <v>8</v>
      </c>
      <c r="C8" s="4"/>
      <c r="D8" s="35">
        <f>D13+D17</f>
        <v>35092.699999999997</v>
      </c>
      <c r="E8" s="35">
        <f>E13+E17</f>
        <v>13995.570739999999</v>
      </c>
      <c r="F8" s="13">
        <f t="shared" si="0"/>
        <v>0.3988171539949904</v>
      </c>
      <c r="G8" s="9"/>
    </row>
    <row r="9" spans="1:7" x14ac:dyDescent="0.25">
      <c r="A9" s="28"/>
      <c r="B9" s="3" t="s">
        <v>7</v>
      </c>
      <c r="C9" s="4"/>
      <c r="D9" s="35">
        <f t="shared" ref="D9:E9" si="1">D14+D18</f>
        <v>81820.3</v>
      </c>
      <c r="E9" s="35">
        <f t="shared" si="1"/>
        <v>81820.3</v>
      </c>
      <c r="F9" s="13">
        <f t="shared" si="0"/>
        <v>1</v>
      </c>
    </row>
    <row r="10" spans="1:7" x14ac:dyDescent="0.25">
      <c r="A10" s="28"/>
      <c r="B10" s="3" t="s">
        <v>21</v>
      </c>
      <c r="C10" s="4"/>
      <c r="D10" s="35">
        <f>D19</f>
        <v>3315</v>
      </c>
      <c r="E10" s="35">
        <f>E19</f>
        <v>3314.9901</v>
      </c>
      <c r="F10" s="13">
        <f t="shared" si="0"/>
        <v>0.99999701357466064</v>
      </c>
    </row>
    <row r="11" spans="1:7" x14ac:dyDescent="0.25">
      <c r="A11" s="29"/>
      <c r="B11" s="3" t="s">
        <v>9</v>
      </c>
      <c r="C11" s="4"/>
      <c r="D11" s="35">
        <f>D15+D20</f>
        <v>0</v>
      </c>
      <c r="E11" s="35">
        <f>E15+E20</f>
        <v>0</v>
      </c>
      <c r="F11" s="13">
        <v>0</v>
      </c>
    </row>
    <row r="12" spans="1:7" ht="31.5" x14ac:dyDescent="0.25">
      <c r="A12" s="22" t="s">
        <v>16</v>
      </c>
      <c r="B12" s="16" t="s">
        <v>18</v>
      </c>
      <c r="C12" s="18" t="s">
        <v>14</v>
      </c>
      <c r="D12" s="36">
        <f>D13+D14+D15</f>
        <v>116647.4</v>
      </c>
      <c r="E12" s="36">
        <f>E13+E14+E15</f>
        <v>95550.270839999997</v>
      </c>
      <c r="F12" s="14">
        <f t="shared" ref="F12:F19" si="2">E12/D12</f>
        <v>0.81913759620874538</v>
      </c>
    </row>
    <row r="13" spans="1:7" ht="13.9" customHeight="1" x14ac:dyDescent="0.25">
      <c r="A13" s="22"/>
      <c r="B13" s="12" t="s">
        <v>8</v>
      </c>
      <c r="C13" s="19"/>
      <c r="D13" s="37">
        <v>34827.1</v>
      </c>
      <c r="E13" s="37">
        <f>882.54159+12847.42925</f>
        <v>13729.97084</v>
      </c>
      <c r="F13" s="11">
        <f t="shared" si="2"/>
        <v>0.39423238914523462</v>
      </c>
    </row>
    <row r="14" spans="1:7" ht="13.5" customHeight="1" x14ac:dyDescent="0.25">
      <c r="A14" s="22"/>
      <c r="B14" s="12" t="s">
        <v>7</v>
      </c>
      <c r="C14" s="19"/>
      <c r="D14" s="37">
        <v>81820.3</v>
      </c>
      <c r="E14" s="37">
        <v>81820.3</v>
      </c>
      <c r="F14" s="11">
        <f t="shared" si="2"/>
        <v>1</v>
      </c>
    </row>
    <row r="15" spans="1:7" ht="13.9" customHeight="1" x14ac:dyDescent="0.25">
      <c r="A15" s="23"/>
      <c r="B15" s="12" t="s">
        <v>9</v>
      </c>
      <c r="C15" s="20"/>
      <c r="D15" s="37">
        <v>0</v>
      </c>
      <c r="E15" s="37">
        <v>0</v>
      </c>
      <c r="F15" s="11">
        <v>0</v>
      </c>
    </row>
    <row r="16" spans="1:7" ht="15.75" x14ac:dyDescent="0.25">
      <c r="A16" s="21" t="s">
        <v>17</v>
      </c>
      <c r="B16" s="15" t="s">
        <v>19</v>
      </c>
      <c r="C16" s="18" t="s">
        <v>14</v>
      </c>
      <c r="D16" s="38">
        <f>D17+D18+D20+D19</f>
        <v>3580.6</v>
      </c>
      <c r="E16" s="38">
        <f>E17+E18+E20+E19</f>
        <v>3580.59</v>
      </c>
      <c r="F16" s="14">
        <f t="shared" si="2"/>
        <v>0.99999720717198237</v>
      </c>
    </row>
    <row r="17" spans="1:6" x14ac:dyDescent="0.25">
      <c r="A17" s="22"/>
      <c r="B17" s="8" t="s">
        <v>8</v>
      </c>
      <c r="C17" s="19"/>
      <c r="D17" s="39">
        <v>265.60000000000002</v>
      </c>
      <c r="E17" s="39">
        <f>10+33.4999+222.1</f>
        <v>265.59989999999999</v>
      </c>
      <c r="F17" s="11">
        <f t="shared" si="2"/>
        <v>0.99999962349397575</v>
      </c>
    </row>
    <row r="18" spans="1:6" x14ac:dyDescent="0.25">
      <c r="A18" s="22"/>
      <c r="B18" s="8" t="s">
        <v>7</v>
      </c>
      <c r="C18" s="19"/>
      <c r="D18" s="39">
        <v>0</v>
      </c>
      <c r="E18" s="39">
        <v>0</v>
      </c>
      <c r="F18" s="11">
        <v>0</v>
      </c>
    </row>
    <row r="19" spans="1:6" x14ac:dyDescent="0.25">
      <c r="A19" s="22"/>
      <c r="B19" s="8" t="s">
        <v>21</v>
      </c>
      <c r="C19" s="19"/>
      <c r="D19" s="39">
        <v>3315</v>
      </c>
      <c r="E19" s="39">
        <v>3314.9901</v>
      </c>
      <c r="F19" s="11">
        <f t="shared" si="2"/>
        <v>0.99999701357466064</v>
      </c>
    </row>
    <row r="20" spans="1:6" x14ac:dyDescent="0.25">
      <c r="A20" s="23"/>
      <c r="B20" s="8" t="s">
        <v>9</v>
      </c>
      <c r="C20" s="20"/>
      <c r="D20" s="39">
        <v>0</v>
      </c>
      <c r="E20" s="39">
        <v>0</v>
      </c>
      <c r="F20" s="11">
        <v>0</v>
      </c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6" t="s">
        <v>11</v>
      </c>
    </row>
    <row r="23" spans="1:6" x14ac:dyDescent="0.25">
      <c r="A23" s="6" t="s">
        <v>12</v>
      </c>
    </row>
  </sheetData>
  <mergeCells count="12">
    <mergeCell ref="C12:C15"/>
    <mergeCell ref="C16:C20"/>
    <mergeCell ref="A16:A20"/>
    <mergeCell ref="A1:F1"/>
    <mergeCell ref="A2:F2"/>
    <mergeCell ref="A4:F4"/>
    <mergeCell ref="A7:A11"/>
    <mergeCell ref="A12:A15"/>
    <mergeCell ref="D5:F5"/>
    <mergeCell ref="A5:A6"/>
    <mergeCell ref="B5:B6"/>
    <mergeCell ref="C5:C6"/>
  </mergeCells>
  <pageMargins left="0.70866141732283472" right="0.70866141732283472" top="0.15748031496062992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2020-02-20T04:40:28Z</cp:lastPrinted>
  <dcterms:created xsi:type="dcterms:W3CDTF">2016-01-12T01:41:28Z</dcterms:created>
  <dcterms:modified xsi:type="dcterms:W3CDTF">2020-02-20T04:40:50Z</dcterms:modified>
</cp:coreProperties>
</file>