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farhullina\Desktop\Программа в новой редакции (26-31 гг)\Паспорта - вариант 2\"/>
    </mc:Choice>
  </mc:AlternateContent>
  <xr:revisionPtr revIDLastSave="0" documentId="13_ncr:1_{A8070052-106C-43BD-9C0D-16F7E7474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N10" i="4"/>
  <c r="N7" i="4"/>
  <c r="H7" i="4" l="1"/>
  <c r="H22" i="4"/>
  <c r="K22" i="4"/>
  <c r="M22" i="4"/>
  <c r="I22" i="4"/>
  <c r="J22" i="4"/>
  <c r="L22" i="4"/>
  <c r="I17" i="4"/>
  <c r="J17" i="4"/>
  <c r="K17" i="4"/>
  <c r="L17" i="4"/>
  <c r="M17" i="4"/>
  <c r="H17" i="4"/>
  <c r="I12" i="4"/>
  <c r="K12" i="4"/>
  <c r="L12" i="4"/>
  <c r="M12" i="4"/>
  <c r="I11" i="4"/>
  <c r="N11" i="4" s="1"/>
  <c r="K11" i="4"/>
  <c r="L11" i="4"/>
  <c r="M11" i="4"/>
  <c r="I10" i="4"/>
  <c r="J10" i="4"/>
  <c r="K10" i="4"/>
  <c r="L10" i="4"/>
  <c r="M10" i="4"/>
  <c r="I9" i="4"/>
  <c r="N9" i="4" s="1"/>
  <c r="J9" i="4"/>
  <c r="K9" i="4"/>
  <c r="L9" i="4"/>
  <c r="M9" i="4"/>
  <c r="I8" i="4"/>
  <c r="N8" i="4" s="1"/>
  <c r="J8" i="4"/>
  <c r="K8" i="4"/>
  <c r="L8" i="4"/>
  <c r="M8" i="4"/>
  <c r="H12" i="4"/>
  <c r="J7" i="4" l="1"/>
  <c r="N17" i="4"/>
  <c r="M7" i="4"/>
  <c r="L7" i="4"/>
  <c r="K7" i="4"/>
  <c r="N12" i="4"/>
  <c r="I7" i="4"/>
  <c r="N22" i="4"/>
</calcChain>
</file>

<file path=xl/sharedStrings.xml><?xml version="1.0" encoding="utf-8"?>
<sst xmlns="http://schemas.openxmlformats.org/spreadsheetml/2006/main" count="101" uniqueCount="77">
  <si>
    <t xml:space="preserve">ПАСПОРТ МУНИЦИПАЛЬНОЙ ПРОГРАММЫ </t>
  </si>
  <si>
    <t>Раздел 1. Основные положения</t>
  </si>
  <si>
    <t>Куратор муниципальной программы</t>
  </si>
  <si>
    <t>Ответственный исполнитель муниципальной программы</t>
  </si>
  <si>
    <t>Соисполнители</t>
  </si>
  <si>
    <t>Участники</t>
  </si>
  <si>
    <t>Период реализации</t>
  </si>
  <si>
    <t xml:space="preserve">Цели/ задачи муниципальной программы </t>
  </si>
  <si>
    <t>Направления (подпрограммы)</t>
  </si>
  <si>
    <t>Объемы финансового обеспечения за весь период реализации</t>
  </si>
  <si>
    <t>Связь с национальными целями развития Российской Федерации/Государственными программами Сахалинской области</t>
  </si>
  <si>
    <t>№ п/п</t>
  </si>
  <si>
    <t>Наименование показателя</t>
  </si>
  <si>
    <t>Единица измерения (по ОКЕИ)</t>
  </si>
  <si>
    <t>Базовое значение</t>
  </si>
  <si>
    <t>Значения показателей</t>
  </si>
  <si>
    <t>Документ</t>
  </si>
  <si>
    <t>Ответственный за достижение показателя</t>
  </si>
  <si>
    <t>Связь с показателями национальных целей</t>
  </si>
  <si>
    <t>план</t>
  </si>
  <si>
    <t xml:space="preserve">Задачи структурного элемента / 
отдельного мероприятия
</t>
  </si>
  <si>
    <t>Краткое описание ожидаемых эффектов от реализации задачи структурного элемента</t>
  </si>
  <si>
    <t>1.</t>
  </si>
  <si>
    <t>1.1.</t>
  </si>
  <si>
    <t>1.1.1.</t>
  </si>
  <si>
    <t>1.2.</t>
  </si>
  <si>
    <t>1.2.2.</t>
  </si>
  <si>
    <t>1.3.</t>
  </si>
  <si>
    <t xml:space="preserve">Наименование муниципальной программы, структурного элемента/ источник финансового обеспечения
</t>
  </si>
  <si>
    <t>Объем финансового обеспечения по годам реализации, тыс. рублей</t>
  </si>
  <si>
    <t>Муниципальная программа (всего), в том числе:</t>
  </si>
  <si>
    <t>областной бюджет</t>
  </si>
  <si>
    <t>местный бюджет</t>
  </si>
  <si>
    <t xml:space="preserve">федеральный бюджет 
</t>
  </si>
  <si>
    <t>внебюджетные источники</t>
  </si>
  <si>
    <t>ВСЕГО</t>
  </si>
  <si>
    <t>Уровень показателя (1)</t>
  </si>
  <si>
    <t>(1)  ГП СО - государственная программа Сахалинской области</t>
  </si>
  <si>
    <t xml:space="preserve">       МП МО - муниципальная программа муниципального образования</t>
  </si>
  <si>
    <t>Показатель МП, с которым связана задача структурного элемента</t>
  </si>
  <si>
    <t>№      п/п</t>
  </si>
  <si>
    <t>«Комплексные меры противодействия злоупотреблению наркотиками и их незаконному обороту в муниципальном образовании Ногликский муниципальный округ Сахалинской области</t>
  </si>
  <si>
    <t>Департамент социальной политики администрации муниципального образования Ногликский муниципальный округ Сахалинской области</t>
  </si>
  <si>
    <t>Департамент социальной политики администрации муниципального образования Ногликский муниципальный округ Сахалинской области, в лице вице-мэра муниципального образования Ногликский муниципальный округ Сахалинской области</t>
  </si>
  <si>
    <t>Отдел образования Департамента социальной политики администрации муниципального образования Ногликский муниципальный округ Сахалинской области, отдел культуры, спорта, молодежной и социальной политики, туризма и КМНС Департамента социальной политики администрации муниципального образования Ногликский муниципальный округ Сахалинской области, ОМВД России по городскому округу «Ногликский», Комиссия по делам несовершеннолетних и защите их прав при администрации Ногликский муниципальный округ Сахалинской области, ГБУЗ Ногликская центральная районная больница, муниципальные бюджетные образовательные учреждения, муниципальные бюджетные учреждения культуры.</t>
  </si>
  <si>
    <t>2026 - 2031 годы</t>
  </si>
  <si>
    <t>отсутствуют</t>
  </si>
  <si>
    <t>Национальные цели: комфортная и безопасная среда для жизни; сохранение населения, здоровья и благополучия людей.                                        Государственная программа: "Обеспечение общественного порядка, противодействие преступности и незаконному обороту наркотиков в Сахалинской области"</t>
  </si>
  <si>
    <t>Вовлечение детей и подростков, в районные, областные антинаркотических культурно массовые спортивные мероприятия.</t>
  </si>
  <si>
    <t>2.</t>
  </si>
  <si>
    <t>Увеличение раскрываемости преступлений по обороту и потреблению наркотиков</t>
  </si>
  <si>
    <t>Раздел 2. Показатели муниципальной программы «Комплексные меры противодействия злоупотреблению наркотиками и их незаконному обороту в муниципальном образовании Ногликский муниципальный округ Сахалинской области»</t>
  </si>
  <si>
    <t>Цель муниципальной программы: Формирование негативного отношения к незаконному обороту и потреблению наркотиков</t>
  </si>
  <si>
    <t>%</t>
  </si>
  <si>
    <t>ОМВД России по городскому округу "Ногликский"</t>
  </si>
  <si>
    <t>МП</t>
  </si>
  <si>
    <t>Отдел образования, отедл КСМиСПТиКМНС, Образовательные  организации</t>
  </si>
  <si>
    <t>Раздел 3 Структура муниципальной программы «Комплексные меры противодействия злоупотреблению наркотиками и их незаконному обороту в муниципальном образовании Ногликский муниципальный округ Сахалинской области»</t>
  </si>
  <si>
    <t>Срок реализации 2026-2031 годы</t>
  </si>
  <si>
    <t>1.2.3.</t>
  </si>
  <si>
    <t>Вовлечение детей и подростков, в районные, областные антинаркотических культурно массовые спортивные мероприятия</t>
  </si>
  <si>
    <t>Структурный элемент "Подготовка и переподготовка специалистов в области профилактики наркомании" (всего), в том числе:</t>
  </si>
  <si>
    <t>Раздел 4. Финансовое обеспечение муниципальной программы «Комплексные меры противодействия злоупотреблению наркотиками и их незаконному обороту в муниципальном образовании Ногликский муниципальный округ Сахалинской области»</t>
  </si>
  <si>
    <t>Структурный элемент "Профилактика злоупотребления наркотическими средствами и психотропными веществами" (всего), в том числе:</t>
  </si>
  <si>
    <t>Структурный элемент "Меры по пресечению незаконного оборота наркотиков и их потребления" (всего), в том числе:</t>
  </si>
  <si>
    <t>Отдел образования Департамента социальной политики администрации муниципального образования Ногликский муниципальный округ Сахалинской области, отдел культуры, спорта, молодежной и социальной политики, туризма и КМНС Департамента социальной политики администрации муниципального образования Ногликский муниципальный округ Сахалинской области, ОМВД России по городскому округу «Ногликский»,  Комиссия по делам несовершеннолетних и защите их прав при администрации Ногликский муниципальный округ Сахалинской области, ГБУЗ Ногликская центральная районная больница, муниципальные бюджетные образовательные учреждения, муниципальные бюджетные учреждения культуры.</t>
  </si>
  <si>
    <t>повышение ожидаемой продолжтельности жизни до 78 лет</t>
  </si>
  <si>
    <t>Чел.</t>
  </si>
  <si>
    <t>Комплекс процессных мероприятий «Меры противодействия злоупотреблению наркотиками и их незаконному обороту»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</si>
  <si>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</si>
  <si>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</si>
  <si>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Меры по пресечению незаконного оборота наркотиков и их потребления</t>
  </si>
  <si>
    <t>Ответственный за реализацию структурного элемента:                                                       Департамент социальной политики администрации МО (отделы образования, КСМиСПТиКМНС), КДНиЗП, ГБУЗ ЦРБ, ОМВД</t>
  </si>
  <si>
    <t>1. повышение качества профилактической работы;                                                         2. популяризация здорового образа жизни среди детей и молодежи.                              3. информирование детей и молодежи о последствиях употребления наркотиков и психоактивных веществ.                                4. обучение навыкам конструктивного поведения и формирование знаний и представления о последствиях употребления психоактивных веществ.                                5. привлечение детей и подростков к занятиям физической культурой и спортом, формирование у молодых людей здорового образа жизни.</t>
  </si>
  <si>
    <t>1. выявление и раскрытие преступлений по фактам незаконного посева, выращивания и сбыта наркосодержащих растений.                  2.  раскрытие преступлений по выявлению правонарушений по фактам незаконного вывоза наркотических средств.                    3. пресечение деятельности организованных преступных группировок, участвующих в незаконном обороте наркотических средств и психотропных веществ.</t>
  </si>
  <si>
    <t>Цель: Формирование негативного отношения к незаконному обороту и потреблению наркотиков.                                                                                     Задачи: 1. Развитие и укрепление системы межведомственного взаимодействия в организации профилактики противодействия наркомании - включает в себя подготовку и переподготовку специалистов в области профилактики наркомании; 2. Совершенствование системы профилактики наркомании среди детей и подростков - включает в себя профилактику злоупотребления наркотическими средствами и психотропными веществами; 3. Противодействие незаконному обороту наркотических средств и психотропных веществ - включает в себя меры по пресечению незаконного оборота наркотиков и их потребления</t>
  </si>
  <si>
    <t>1. повышение компетентности специалистов в области первичной профилактики;                                              2. использование передового опыта в организации профилактической и реабилитационной работы;                                           3. повышение компетенции родителей по предупреждению зависимости у детей и подростков;                                                                    4. увеличение числа обучающихся, вовлеченных в общественно-полезную деятельность;                                               5. развитие волонтерского движения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</si>
</sst>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5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40"/>
  <sheetViews>
    <sheetView tabSelected="1" topLeftCell="A7" zoomScale="82" zoomScaleNormal="82" workbookViewId="0">
      <selection activeCell="H13" sqref="H13:N15"/>
    </sheetView>
  </sheetViews>
  <sheetFormatPr defaultRowHeight="15" x14ac:dyDescent="0.25"/>
  <cols>
    <col min="7" max="7" width="6.42578125" customWidth="1"/>
    <col min="14" max="14" width="21" customWidth="1"/>
  </cols>
  <sheetData>
    <row r="3" spans="1:14" ht="15.7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7.6" customHeight="1" x14ac:dyDescent="0.25">
      <c r="A4" s="20" t="s">
        <v>41</v>
      </c>
      <c r="B4" s="20"/>
      <c r="C4" s="20"/>
      <c r="D4" s="20"/>
      <c r="E4" s="20"/>
      <c r="F4" s="20"/>
      <c r="G4" s="20"/>
      <c r="H4" s="20"/>
      <c r="I4" s="20"/>
      <c r="J4" s="21"/>
      <c r="K4" s="21"/>
      <c r="L4" s="21"/>
      <c r="M4" s="21"/>
      <c r="N4" s="21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6" customHeight="1" x14ac:dyDescent="0.25">
      <c r="A6" s="20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6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63.75" customHeight="1" x14ac:dyDescent="0.25">
      <c r="A8" s="34" t="s">
        <v>2</v>
      </c>
      <c r="B8" s="35"/>
      <c r="C8" s="35"/>
      <c r="D8" s="35"/>
      <c r="E8" s="35"/>
      <c r="F8" s="35"/>
      <c r="G8" s="35"/>
      <c r="H8" s="36" t="s">
        <v>43</v>
      </c>
      <c r="I8" s="37"/>
      <c r="J8" s="37"/>
      <c r="K8" s="37"/>
      <c r="L8" s="37"/>
      <c r="M8" s="37"/>
      <c r="N8" s="37"/>
    </row>
    <row r="9" spans="1:14" ht="31.5" customHeight="1" x14ac:dyDescent="0.25">
      <c r="A9" s="31" t="s">
        <v>3</v>
      </c>
      <c r="B9" s="32"/>
      <c r="C9" s="32"/>
      <c r="D9" s="32"/>
      <c r="E9" s="32"/>
      <c r="F9" s="32"/>
      <c r="G9" s="33"/>
      <c r="H9" s="17" t="s">
        <v>42</v>
      </c>
      <c r="I9" s="18"/>
      <c r="J9" s="18"/>
      <c r="K9" s="18"/>
      <c r="L9" s="18"/>
      <c r="M9" s="18"/>
      <c r="N9" s="19"/>
    </row>
    <row r="10" spans="1:14" ht="178.5" customHeight="1" x14ac:dyDescent="0.25">
      <c r="A10" s="31" t="s">
        <v>4</v>
      </c>
      <c r="B10" s="32"/>
      <c r="C10" s="32"/>
      <c r="D10" s="32"/>
      <c r="E10" s="32"/>
      <c r="F10" s="32"/>
      <c r="G10" s="33"/>
      <c r="H10" s="17" t="s">
        <v>44</v>
      </c>
      <c r="I10" s="18"/>
      <c r="J10" s="18"/>
      <c r="K10" s="18"/>
      <c r="L10" s="18"/>
      <c r="M10" s="18"/>
      <c r="N10" s="19"/>
    </row>
    <row r="11" spans="1:14" ht="181.5" customHeight="1" x14ac:dyDescent="0.25">
      <c r="A11" s="31" t="s">
        <v>5</v>
      </c>
      <c r="B11" s="32"/>
      <c r="C11" s="32"/>
      <c r="D11" s="32"/>
      <c r="E11" s="32"/>
      <c r="F11" s="32"/>
      <c r="G11" s="33"/>
      <c r="H11" s="17" t="s">
        <v>65</v>
      </c>
      <c r="I11" s="18"/>
      <c r="J11" s="18"/>
      <c r="K11" s="18"/>
      <c r="L11" s="18"/>
      <c r="M11" s="18"/>
      <c r="N11" s="19"/>
    </row>
    <row r="12" spans="1:14" x14ac:dyDescent="0.25">
      <c r="A12" s="31" t="s">
        <v>6</v>
      </c>
      <c r="B12" s="32"/>
      <c r="C12" s="32"/>
      <c r="D12" s="32"/>
      <c r="E12" s="32"/>
      <c r="F12" s="32"/>
      <c r="G12" s="33"/>
      <c r="H12" s="17" t="s">
        <v>45</v>
      </c>
      <c r="I12" s="18"/>
      <c r="J12" s="18"/>
      <c r="K12" s="18"/>
      <c r="L12" s="18"/>
      <c r="M12" s="18"/>
      <c r="N12" s="19"/>
    </row>
    <row r="13" spans="1:14" x14ac:dyDescent="0.25">
      <c r="A13" s="42" t="s">
        <v>7</v>
      </c>
      <c r="B13" s="43"/>
      <c r="C13" s="43"/>
      <c r="D13" s="43"/>
      <c r="E13" s="43"/>
      <c r="F13" s="43"/>
      <c r="G13" s="44"/>
      <c r="H13" s="22" t="s">
        <v>75</v>
      </c>
      <c r="I13" s="23"/>
      <c r="J13" s="23"/>
      <c r="K13" s="23"/>
      <c r="L13" s="23"/>
      <c r="M13" s="23"/>
      <c r="N13" s="24"/>
    </row>
    <row r="14" spans="1:14" x14ac:dyDescent="0.25">
      <c r="A14" s="45"/>
      <c r="B14" s="46"/>
      <c r="C14" s="46"/>
      <c r="D14" s="46"/>
      <c r="E14" s="46"/>
      <c r="F14" s="46"/>
      <c r="G14" s="47"/>
      <c r="H14" s="25"/>
      <c r="I14" s="26"/>
      <c r="J14" s="26"/>
      <c r="K14" s="26"/>
      <c r="L14" s="26"/>
      <c r="M14" s="26"/>
      <c r="N14" s="27"/>
    </row>
    <row r="15" spans="1:14" ht="153.75" customHeight="1" x14ac:dyDescent="0.25">
      <c r="A15" s="45"/>
      <c r="B15" s="46"/>
      <c r="C15" s="46"/>
      <c r="D15" s="46"/>
      <c r="E15" s="46"/>
      <c r="F15" s="46"/>
      <c r="G15" s="47"/>
      <c r="H15" s="28"/>
      <c r="I15" s="29"/>
      <c r="J15" s="29"/>
      <c r="K15" s="29"/>
      <c r="L15" s="29"/>
      <c r="M15" s="29"/>
      <c r="N15" s="30"/>
    </row>
    <row r="16" spans="1:14" ht="15.75" x14ac:dyDescent="0.25">
      <c r="A16" s="31" t="s">
        <v>8</v>
      </c>
      <c r="B16" s="38"/>
      <c r="C16" s="38"/>
      <c r="D16" s="38"/>
      <c r="E16" s="38"/>
      <c r="F16" s="38"/>
      <c r="G16" s="39"/>
      <c r="H16" s="17" t="s">
        <v>46</v>
      </c>
      <c r="I16" s="40"/>
      <c r="J16" s="40"/>
      <c r="K16" s="40"/>
      <c r="L16" s="40"/>
      <c r="M16" s="40"/>
      <c r="N16" s="41"/>
    </row>
    <row r="17" spans="1:15" ht="32.25" customHeight="1" x14ac:dyDescent="0.25">
      <c r="A17" s="31" t="s">
        <v>9</v>
      </c>
      <c r="B17" s="32"/>
      <c r="C17" s="32"/>
      <c r="D17" s="32"/>
      <c r="E17" s="32"/>
      <c r="F17" s="32"/>
      <c r="G17" s="33"/>
      <c r="H17" s="17">
        <v>1110.3</v>
      </c>
      <c r="I17" s="18"/>
      <c r="J17" s="18"/>
      <c r="K17" s="18"/>
      <c r="L17" s="18"/>
      <c r="M17" s="18"/>
      <c r="N17" s="19"/>
    </row>
    <row r="18" spans="1:15" ht="78.75" customHeight="1" x14ac:dyDescent="0.25">
      <c r="A18" s="34" t="s">
        <v>10</v>
      </c>
      <c r="B18" s="34"/>
      <c r="C18" s="34"/>
      <c r="D18" s="34"/>
      <c r="E18" s="34"/>
      <c r="F18" s="34"/>
      <c r="G18" s="34"/>
      <c r="H18" s="36" t="s">
        <v>47</v>
      </c>
      <c r="I18" s="36"/>
      <c r="J18" s="36"/>
      <c r="K18" s="36"/>
      <c r="L18" s="36"/>
      <c r="M18" s="36"/>
      <c r="N18" s="36"/>
    </row>
    <row r="19" spans="1:15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ht="15.75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22">
    <mergeCell ref="A25:O25"/>
    <mergeCell ref="A16:G16"/>
    <mergeCell ref="H16:N16"/>
    <mergeCell ref="A13:G15"/>
    <mergeCell ref="A17:G17"/>
    <mergeCell ref="H17:N17"/>
    <mergeCell ref="A18:G18"/>
    <mergeCell ref="H18:N18"/>
    <mergeCell ref="H12:N12"/>
    <mergeCell ref="A3:N3"/>
    <mergeCell ref="A6:N6"/>
    <mergeCell ref="H13:N15"/>
    <mergeCell ref="H9:N9"/>
    <mergeCell ref="H10:N10"/>
    <mergeCell ref="H11:N11"/>
    <mergeCell ref="A10:G10"/>
    <mergeCell ref="A11:G11"/>
    <mergeCell ref="A12:G12"/>
    <mergeCell ref="A4:N4"/>
    <mergeCell ref="A8:G8"/>
    <mergeCell ref="H8:N8"/>
    <mergeCell ref="A9:G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15"/>
  <sheetViews>
    <sheetView topLeftCell="A7" zoomScale="102" zoomScaleNormal="102" workbookViewId="0">
      <selection activeCell="H21" sqref="H21"/>
    </sheetView>
  </sheetViews>
  <sheetFormatPr defaultRowHeight="15" x14ac:dyDescent="0.25"/>
  <cols>
    <col min="1" max="1" width="4.5703125" customWidth="1"/>
    <col min="2" max="2" width="18.28515625" customWidth="1"/>
    <col min="3" max="3" width="9.7109375" customWidth="1"/>
    <col min="5" max="5" width="10.140625" customWidth="1"/>
    <col min="7" max="7" width="7.85546875" customWidth="1"/>
    <col min="13" max="13" width="19.85546875" customWidth="1"/>
    <col min="14" max="14" width="13.42578125" customWidth="1"/>
    <col min="15" max="15" width="0.28515625" customWidth="1"/>
  </cols>
  <sheetData>
    <row r="3" spans="1:15" ht="29.25" customHeight="1" x14ac:dyDescent="0.25">
      <c r="A3" s="20" t="s">
        <v>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x14ac:dyDescent="0.25">
      <c r="A5" s="51" t="s">
        <v>11</v>
      </c>
      <c r="B5" s="54" t="s">
        <v>12</v>
      </c>
      <c r="C5" s="54" t="s">
        <v>36</v>
      </c>
      <c r="D5" s="54" t="s">
        <v>13</v>
      </c>
      <c r="E5" s="54" t="s">
        <v>14</v>
      </c>
      <c r="F5" s="59" t="s">
        <v>15</v>
      </c>
      <c r="G5" s="60"/>
      <c r="H5" s="60"/>
      <c r="I5" s="60"/>
      <c r="J5" s="60"/>
      <c r="K5" s="61"/>
      <c r="L5" s="54" t="s">
        <v>16</v>
      </c>
      <c r="M5" s="54" t="s">
        <v>17</v>
      </c>
      <c r="N5" s="54" t="s">
        <v>18</v>
      </c>
    </row>
    <row r="6" spans="1:15" x14ac:dyDescent="0.25">
      <c r="A6" s="52"/>
      <c r="B6" s="55"/>
      <c r="C6" s="55"/>
      <c r="D6" s="57"/>
      <c r="E6" s="57"/>
      <c r="F6" s="5">
        <v>2026</v>
      </c>
      <c r="G6" s="5">
        <v>2027</v>
      </c>
      <c r="H6" s="5">
        <v>2028</v>
      </c>
      <c r="I6" s="5">
        <v>2029</v>
      </c>
      <c r="J6" s="5">
        <v>2030</v>
      </c>
      <c r="K6" s="5">
        <v>2031</v>
      </c>
      <c r="L6" s="62"/>
      <c r="M6" s="64"/>
      <c r="N6" s="62"/>
    </row>
    <row r="7" spans="1:15" ht="23.25" customHeight="1" x14ac:dyDescent="0.25">
      <c r="A7" s="53"/>
      <c r="B7" s="56"/>
      <c r="C7" s="56"/>
      <c r="D7" s="58"/>
      <c r="E7" s="58"/>
      <c r="F7" s="5" t="s">
        <v>19</v>
      </c>
      <c r="G7" s="5" t="s">
        <v>19</v>
      </c>
      <c r="H7" s="5" t="s">
        <v>19</v>
      </c>
      <c r="I7" s="5" t="s">
        <v>19</v>
      </c>
      <c r="J7" s="5" t="s">
        <v>19</v>
      </c>
      <c r="K7" s="5" t="s">
        <v>19</v>
      </c>
      <c r="L7" s="63"/>
      <c r="M7" s="65"/>
      <c r="N7" s="63"/>
    </row>
    <row r="8" spans="1:1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5" ht="14.45" customHeight="1" x14ac:dyDescent="0.25">
      <c r="A9" s="48" t="s">
        <v>52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1:15" ht="89.25" customHeight="1" x14ac:dyDescent="0.25">
      <c r="A10" s="5" t="s">
        <v>22</v>
      </c>
      <c r="B10" s="13" t="s">
        <v>48</v>
      </c>
      <c r="C10" s="15" t="s">
        <v>55</v>
      </c>
      <c r="D10" s="15" t="s">
        <v>67</v>
      </c>
      <c r="E10" s="15">
        <v>670</v>
      </c>
      <c r="F10" s="15">
        <v>670</v>
      </c>
      <c r="G10" s="15">
        <v>670</v>
      </c>
      <c r="H10" s="15">
        <v>700</v>
      </c>
      <c r="I10" s="15">
        <v>700</v>
      </c>
      <c r="J10" s="15">
        <v>730</v>
      </c>
      <c r="K10" s="15">
        <v>730</v>
      </c>
      <c r="L10" s="15"/>
      <c r="M10" s="14" t="s">
        <v>56</v>
      </c>
      <c r="N10" s="16" t="s">
        <v>66</v>
      </c>
    </row>
    <row r="11" spans="1:15" ht="78" customHeight="1" x14ac:dyDescent="0.25">
      <c r="A11" s="5" t="s">
        <v>49</v>
      </c>
      <c r="B11" s="13" t="s">
        <v>50</v>
      </c>
      <c r="C11" s="15" t="s">
        <v>55</v>
      </c>
      <c r="D11" s="15" t="s">
        <v>53</v>
      </c>
      <c r="E11" s="15">
        <v>60</v>
      </c>
      <c r="F11" s="15">
        <v>60</v>
      </c>
      <c r="G11" s="15">
        <v>60</v>
      </c>
      <c r="H11" s="15">
        <v>70</v>
      </c>
      <c r="I11" s="15">
        <v>70</v>
      </c>
      <c r="J11" s="15">
        <v>80</v>
      </c>
      <c r="K11" s="15">
        <v>80</v>
      </c>
      <c r="L11" s="15"/>
      <c r="M11" s="14" t="s">
        <v>54</v>
      </c>
      <c r="N11" s="16" t="s">
        <v>66</v>
      </c>
    </row>
    <row r="14" spans="1:15" x14ac:dyDescent="0.25">
      <c r="B14" t="s">
        <v>37</v>
      </c>
    </row>
    <row r="15" spans="1:15" x14ac:dyDescent="0.25">
      <c r="B15" t="s">
        <v>38</v>
      </c>
    </row>
  </sheetData>
  <mergeCells count="11">
    <mergeCell ref="A9:N9"/>
    <mergeCell ref="A3:O3"/>
    <mergeCell ref="A5:A7"/>
    <mergeCell ref="B5:B7"/>
    <mergeCell ref="C5:C7"/>
    <mergeCell ref="D5:D7"/>
    <mergeCell ref="E5:E7"/>
    <mergeCell ref="F5:K5"/>
    <mergeCell ref="N5:N7"/>
    <mergeCell ref="L5:L7"/>
    <mergeCell ref="M5:M7"/>
  </mergeCells>
  <pageMargins left="0.25" right="0.25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29"/>
  <sheetViews>
    <sheetView topLeftCell="A4" workbookViewId="0">
      <selection activeCell="G8" sqref="G8:K8"/>
    </sheetView>
  </sheetViews>
  <sheetFormatPr defaultRowHeight="15" x14ac:dyDescent="0.25"/>
  <cols>
    <col min="1" max="1" width="6.42578125" customWidth="1"/>
    <col min="6" max="6" width="5" customWidth="1"/>
    <col min="11" max="11" width="4.7109375" customWidth="1"/>
    <col min="15" max="15" width="14.85546875" customWidth="1"/>
  </cols>
  <sheetData>
    <row r="3" spans="1:15" ht="29.25" customHeight="1" x14ac:dyDescent="0.25">
      <c r="A3" s="69" t="s">
        <v>57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40.9" customHeight="1" x14ac:dyDescent="0.25">
      <c r="A5" s="11" t="s">
        <v>40</v>
      </c>
      <c r="B5" s="76" t="s">
        <v>20</v>
      </c>
      <c r="C5" s="77"/>
      <c r="D5" s="77"/>
      <c r="E5" s="77"/>
      <c r="F5" s="78"/>
      <c r="G5" s="76" t="s">
        <v>21</v>
      </c>
      <c r="H5" s="77"/>
      <c r="I5" s="77"/>
      <c r="J5" s="77"/>
      <c r="K5" s="78"/>
      <c r="L5" s="74" t="s">
        <v>39</v>
      </c>
      <c r="M5" s="75"/>
      <c r="N5" s="75"/>
      <c r="O5" s="75"/>
    </row>
    <row r="6" spans="1:15" x14ac:dyDescent="0.25">
      <c r="A6" s="72" t="s">
        <v>23</v>
      </c>
      <c r="B6" s="80" t="s">
        <v>68</v>
      </c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46.5" customHeight="1" x14ac:dyDescent="0.25">
      <c r="A7" s="73"/>
      <c r="B7" s="84" t="s">
        <v>72</v>
      </c>
      <c r="C7" s="35"/>
      <c r="D7" s="35"/>
      <c r="E7" s="35"/>
      <c r="F7" s="35"/>
      <c r="G7" s="35"/>
      <c r="H7" s="35"/>
      <c r="I7" s="35"/>
      <c r="J7" s="35"/>
      <c r="K7" s="35"/>
      <c r="L7" s="79" t="s">
        <v>58</v>
      </c>
      <c r="M7" s="79"/>
      <c r="N7" s="79"/>
      <c r="O7" s="79"/>
    </row>
    <row r="8" spans="1:15" ht="201.75" customHeight="1" x14ac:dyDescent="0.25">
      <c r="A8" s="9" t="s">
        <v>24</v>
      </c>
      <c r="B8" s="66" t="s">
        <v>69</v>
      </c>
      <c r="C8" s="67"/>
      <c r="D8" s="67"/>
      <c r="E8" s="67"/>
      <c r="F8" s="68"/>
      <c r="G8" s="66" t="s">
        <v>76</v>
      </c>
      <c r="H8" s="70"/>
      <c r="I8" s="70"/>
      <c r="J8" s="70"/>
      <c r="K8" s="71"/>
      <c r="L8" s="66" t="s">
        <v>60</v>
      </c>
      <c r="M8" s="67"/>
      <c r="N8" s="67"/>
      <c r="O8" s="68"/>
    </row>
    <row r="9" spans="1:15" ht="228" customHeight="1" x14ac:dyDescent="0.25">
      <c r="A9" s="9" t="s">
        <v>26</v>
      </c>
      <c r="B9" s="66" t="s">
        <v>70</v>
      </c>
      <c r="C9" s="67"/>
      <c r="D9" s="67"/>
      <c r="E9" s="67"/>
      <c r="F9" s="68"/>
      <c r="G9" s="66" t="s">
        <v>73</v>
      </c>
      <c r="H9" s="70"/>
      <c r="I9" s="70"/>
      <c r="J9" s="70"/>
      <c r="K9" s="71"/>
      <c r="L9" s="66" t="s">
        <v>60</v>
      </c>
      <c r="M9" s="67"/>
      <c r="N9" s="67"/>
      <c r="O9" s="68"/>
    </row>
    <row r="10" spans="1:15" ht="165" customHeight="1" x14ac:dyDescent="0.25">
      <c r="A10" s="9" t="s">
        <v>59</v>
      </c>
      <c r="B10" s="66" t="s">
        <v>71</v>
      </c>
      <c r="C10" s="67"/>
      <c r="D10" s="67"/>
      <c r="E10" s="67"/>
      <c r="F10" s="68"/>
      <c r="G10" s="66" t="s">
        <v>74</v>
      </c>
      <c r="H10" s="67"/>
      <c r="I10" s="67"/>
      <c r="J10" s="67"/>
      <c r="K10" s="68"/>
      <c r="L10" s="66" t="s">
        <v>50</v>
      </c>
      <c r="M10" s="67"/>
      <c r="N10" s="67"/>
      <c r="O10" s="68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mergeCells count="18">
    <mergeCell ref="G9:K9"/>
    <mergeCell ref="L9:O9"/>
    <mergeCell ref="B10:F10"/>
    <mergeCell ref="G10:K10"/>
    <mergeCell ref="L10:O10"/>
    <mergeCell ref="A3:O3"/>
    <mergeCell ref="B8:F8"/>
    <mergeCell ref="G8:K8"/>
    <mergeCell ref="L8:O8"/>
    <mergeCell ref="A6:A7"/>
    <mergeCell ref="A4:N4"/>
    <mergeCell ref="L5:O5"/>
    <mergeCell ref="G5:K5"/>
    <mergeCell ref="B5:F5"/>
    <mergeCell ref="L7:O7"/>
    <mergeCell ref="B6:O6"/>
    <mergeCell ref="B7:K7"/>
    <mergeCell ref="B9:F9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6"/>
  <sheetViews>
    <sheetView workbookViewId="0">
      <selection activeCell="G32" sqref="G32"/>
    </sheetView>
  </sheetViews>
  <sheetFormatPr defaultRowHeight="15" x14ac:dyDescent="0.25"/>
  <cols>
    <col min="1" max="1" width="5.5703125" customWidth="1"/>
    <col min="7" max="7" width="18.5703125" customWidth="1"/>
    <col min="10" max="10" width="9.5703125" bestFit="1" customWidth="1"/>
    <col min="14" max="14" width="11.28515625" customWidth="1"/>
  </cols>
  <sheetData>
    <row r="2" spans="1:14" ht="28.5" customHeight="1" x14ac:dyDescent="0.25">
      <c r="A2" s="69" t="s">
        <v>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4" spans="1:14" ht="20.45" customHeight="1" x14ac:dyDescent="0.25">
      <c r="A4" s="89" t="s">
        <v>11</v>
      </c>
      <c r="B4" s="91" t="s">
        <v>28</v>
      </c>
      <c r="C4" s="92"/>
      <c r="D4" s="92"/>
      <c r="E4" s="92"/>
      <c r="F4" s="92"/>
      <c r="G4" s="93"/>
      <c r="H4" s="86" t="s">
        <v>29</v>
      </c>
      <c r="I4" s="87"/>
      <c r="J4" s="87"/>
      <c r="K4" s="87"/>
      <c r="L4" s="87"/>
      <c r="M4" s="87"/>
      <c r="N4" s="88"/>
    </row>
    <row r="5" spans="1:14" ht="22.9" customHeight="1" x14ac:dyDescent="0.25">
      <c r="A5" s="90"/>
      <c r="B5" s="94"/>
      <c r="C5" s="95"/>
      <c r="D5" s="95"/>
      <c r="E5" s="95"/>
      <c r="F5" s="95"/>
      <c r="G5" s="96"/>
      <c r="H5" s="12">
        <v>2026</v>
      </c>
      <c r="I5" s="12">
        <v>2027</v>
      </c>
      <c r="J5" s="12">
        <v>2028</v>
      </c>
      <c r="K5" s="12">
        <v>2029</v>
      </c>
      <c r="L5" s="12">
        <v>2030</v>
      </c>
      <c r="M5" s="12">
        <v>2031</v>
      </c>
      <c r="N5" s="12" t="s">
        <v>35</v>
      </c>
    </row>
    <row r="6" spans="1:14" x14ac:dyDescent="0.25">
      <c r="A6" s="8">
        <v>1</v>
      </c>
      <c r="B6" s="76">
        <v>2</v>
      </c>
      <c r="C6" s="77"/>
      <c r="D6" s="77"/>
      <c r="E6" s="77"/>
      <c r="F6" s="77"/>
      <c r="G6" s="78"/>
      <c r="H6" s="8">
        <v>3</v>
      </c>
      <c r="I6" s="8">
        <v>4</v>
      </c>
      <c r="J6" s="8">
        <v>5</v>
      </c>
      <c r="K6" s="8">
        <v>6</v>
      </c>
      <c r="L6" s="8">
        <v>7</v>
      </c>
      <c r="M6" s="8">
        <v>8</v>
      </c>
      <c r="N6" s="8">
        <v>9</v>
      </c>
    </row>
    <row r="7" spans="1:14" x14ac:dyDescent="0.25">
      <c r="A7" s="4" t="s">
        <v>22</v>
      </c>
      <c r="B7" s="85" t="s">
        <v>30</v>
      </c>
      <c r="C7" s="18"/>
      <c r="D7" s="18"/>
      <c r="E7" s="18"/>
      <c r="F7" s="18"/>
      <c r="G7" s="19"/>
      <c r="H7" s="10">
        <f>SUM(H8:H11)</f>
        <v>173.1</v>
      </c>
      <c r="I7" s="10">
        <f t="shared" ref="I7:M7" si="0">SUM(I8:I11)</f>
        <v>173.1</v>
      </c>
      <c r="J7" s="10">
        <f t="shared" si="0"/>
        <v>180</v>
      </c>
      <c r="K7" s="10">
        <f t="shared" si="0"/>
        <v>187.2</v>
      </c>
      <c r="L7" s="10">
        <f t="shared" si="0"/>
        <v>194.6</v>
      </c>
      <c r="M7" s="10">
        <f t="shared" si="0"/>
        <v>202.3</v>
      </c>
      <c r="N7" s="10">
        <f>SUM(H7:M7)</f>
        <v>1110.3000000000002</v>
      </c>
    </row>
    <row r="8" spans="1:14" x14ac:dyDescent="0.25">
      <c r="A8" s="4"/>
      <c r="B8" s="85" t="s">
        <v>33</v>
      </c>
      <c r="C8" s="18"/>
      <c r="D8" s="18"/>
      <c r="E8" s="18"/>
      <c r="F8" s="18"/>
      <c r="G8" s="19"/>
      <c r="H8" s="10">
        <v>0</v>
      </c>
      <c r="I8" s="10">
        <f t="shared" ref="I8:M8" si="1">I13+I18+I23</f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</v>
      </c>
      <c r="N8" s="10">
        <f t="shared" ref="N8:N11" si="2">SUM(H8:M8)</f>
        <v>0</v>
      </c>
    </row>
    <row r="9" spans="1:14" x14ac:dyDescent="0.25">
      <c r="A9" s="4"/>
      <c r="B9" s="85" t="s">
        <v>31</v>
      </c>
      <c r="C9" s="18"/>
      <c r="D9" s="18"/>
      <c r="E9" s="18"/>
      <c r="F9" s="18"/>
      <c r="G9" s="19"/>
      <c r="H9" s="10">
        <v>0</v>
      </c>
      <c r="I9" s="10">
        <f t="shared" ref="I9:M11" si="3">I14+I19+I24</f>
        <v>0</v>
      </c>
      <c r="J9" s="10">
        <f t="shared" si="3"/>
        <v>0</v>
      </c>
      <c r="K9" s="10">
        <f t="shared" si="3"/>
        <v>0</v>
      </c>
      <c r="L9" s="10">
        <f t="shared" si="3"/>
        <v>0</v>
      </c>
      <c r="M9" s="10">
        <f t="shared" si="3"/>
        <v>0</v>
      </c>
      <c r="N9" s="10">
        <f t="shared" si="2"/>
        <v>0</v>
      </c>
    </row>
    <row r="10" spans="1:14" x14ac:dyDescent="0.25">
      <c r="A10" s="4"/>
      <c r="B10" s="85" t="s">
        <v>32</v>
      </c>
      <c r="C10" s="18"/>
      <c r="D10" s="18"/>
      <c r="E10" s="18"/>
      <c r="F10" s="18"/>
      <c r="G10" s="19"/>
      <c r="H10" s="10">
        <v>173.1</v>
      </c>
      <c r="I10" s="10">
        <f t="shared" si="3"/>
        <v>173.1</v>
      </c>
      <c r="J10" s="10">
        <f t="shared" si="3"/>
        <v>180</v>
      </c>
      <c r="K10" s="10">
        <f t="shared" si="3"/>
        <v>187.2</v>
      </c>
      <c r="L10" s="10">
        <f t="shared" si="3"/>
        <v>194.6</v>
      </c>
      <c r="M10" s="10">
        <f t="shared" si="3"/>
        <v>202.3</v>
      </c>
      <c r="N10" s="10">
        <f>SUM(H10:M10)</f>
        <v>1110.3000000000002</v>
      </c>
    </row>
    <row r="11" spans="1:14" x14ac:dyDescent="0.25">
      <c r="A11" s="4"/>
      <c r="B11" s="85" t="s">
        <v>34</v>
      </c>
      <c r="C11" s="18"/>
      <c r="D11" s="18"/>
      <c r="E11" s="18"/>
      <c r="F11" s="18"/>
      <c r="G11" s="19"/>
      <c r="H11" s="10">
        <v>0</v>
      </c>
      <c r="I11" s="10">
        <f t="shared" si="3"/>
        <v>0</v>
      </c>
      <c r="J11" s="10">
        <v>0</v>
      </c>
      <c r="K11" s="10">
        <f t="shared" si="3"/>
        <v>0</v>
      </c>
      <c r="L11" s="10">
        <f t="shared" si="3"/>
        <v>0</v>
      </c>
      <c r="M11" s="10">
        <f t="shared" si="3"/>
        <v>0</v>
      </c>
      <c r="N11" s="10">
        <f t="shared" si="2"/>
        <v>0</v>
      </c>
    </row>
    <row r="12" spans="1:14" ht="30.75" customHeight="1" x14ac:dyDescent="0.25">
      <c r="A12" s="4" t="s">
        <v>23</v>
      </c>
      <c r="B12" s="85" t="s">
        <v>61</v>
      </c>
      <c r="C12" s="18"/>
      <c r="D12" s="18"/>
      <c r="E12" s="18"/>
      <c r="F12" s="18"/>
      <c r="G12" s="19"/>
      <c r="H12" s="10">
        <f>SUM(H13:H16)</f>
        <v>113</v>
      </c>
      <c r="I12" s="10">
        <f t="shared" ref="I12:M12" si="4">SUM(I13:I16)</f>
        <v>113</v>
      </c>
      <c r="J12" s="10">
        <f>SUM(J13:J16)</f>
        <v>117.5</v>
      </c>
      <c r="K12" s="10">
        <f t="shared" si="4"/>
        <v>122.2</v>
      </c>
      <c r="L12" s="10">
        <f t="shared" si="4"/>
        <v>127</v>
      </c>
      <c r="M12" s="10">
        <f t="shared" si="4"/>
        <v>132</v>
      </c>
      <c r="N12" s="10">
        <f>SUM(H12:M12)</f>
        <v>724.7</v>
      </c>
    </row>
    <row r="13" spans="1:14" x14ac:dyDescent="0.25">
      <c r="A13" s="4"/>
      <c r="B13" s="85" t="s">
        <v>33</v>
      </c>
      <c r="C13" s="18"/>
      <c r="D13" s="18"/>
      <c r="E13" s="18"/>
      <c r="F13" s="18"/>
      <c r="G13" s="19"/>
      <c r="H13" s="10"/>
      <c r="I13" s="10"/>
      <c r="J13" s="10"/>
      <c r="K13" s="10"/>
      <c r="L13" s="10"/>
      <c r="M13" s="10"/>
      <c r="N13" s="10"/>
    </row>
    <row r="14" spans="1:14" x14ac:dyDescent="0.25">
      <c r="A14" s="4"/>
      <c r="B14" s="85" t="s">
        <v>31</v>
      </c>
      <c r="C14" s="18"/>
      <c r="D14" s="18"/>
      <c r="E14" s="18"/>
      <c r="F14" s="18"/>
      <c r="G14" s="19"/>
      <c r="H14" s="10"/>
      <c r="I14" s="10"/>
      <c r="J14" s="10"/>
      <c r="K14" s="10"/>
      <c r="L14" s="10"/>
      <c r="M14" s="10"/>
      <c r="N14" s="10"/>
    </row>
    <row r="15" spans="1:14" x14ac:dyDescent="0.25">
      <c r="A15" s="4"/>
      <c r="B15" s="85" t="s">
        <v>32</v>
      </c>
      <c r="C15" s="18"/>
      <c r="D15" s="18"/>
      <c r="E15" s="18"/>
      <c r="F15" s="18"/>
      <c r="G15" s="19"/>
      <c r="H15" s="10">
        <v>113</v>
      </c>
      <c r="I15" s="10">
        <v>113</v>
      </c>
      <c r="J15" s="10">
        <v>117.5</v>
      </c>
      <c r="K15" s="10">
        <v>122.2</v>
      </c>
      <c r="L15" s="10">
        <v>127</v>
      </c>
      <c r="M15" s="10">
        <v>132</v>
      </c>
      <c r="N15" s="10"/>
    </row>
    <row r="16" spans="1:14" x14ac:dyDescent="0.25">
      <c r="A16" s="4"/>
      <c r="B16" s="85" t="s">
        <v>34</v>
      </c>
      <c r="C16" s="18"/>
      <c r="D16" s="18"/>
      <c r="E16" s="18"/>
      <c r="F16" s="18"/>
      <c r="G16" s="19"/>
      <c r="H16" s="10"/>
      <c r="I16" s="10"/>
      <c r="J16" s="10"/>
      <c r="K16" s="10"/>
      <c r="L16" s="10"/>
      <c r="M16" s="10"/>
      <c r="N16" s="10"/>
    </row>
    <row r="17" spans="1:14" ht="45.75" customHeight="1" x14ac:dyDescent="0.25">
      <c r="A17" s="4" t="s">
        <v>25</v>
      </c>
      <c r="B17" s="85" t="s">
        <v>63</v>
      </c>
      <c r="C17" s="18"/>
      <c r="D17" s="18"/>
      <c r="E17" s="18"/>
      <c r="F17" s="18"/>
      <c r="G17" s="19"/>
      <c r="H17" s="10">
        <f>SUM(H18:H21)</f>
        <v>60.1</v>
      </c>
      <c r="I17" s="10">
        <f>SUM(I18:I21)</f>
        <v>60.1</v>
      </c>
      <c r="J17" s="10">
        <f t="shared" ref="J17:M17" si="5">SUM(J18:J21)</f>
        <v>62.5</v>
      </c>
      <c r="K17" s="10">
        <f t="shared" si="5"/>
        <v>65</v>
      </c>
      <c r="L17" s="10">
        <f t="shared" si="5"/>
        <v>67.599999999999994</v>
      </c>
      <c r="M17" s="10">
        <f t="shared" si="5"/>
        <v>70.3</v>
      </c>
      <c r="N17" s="10">
        <f>SUM(H17:M17)</f>
        <v>385.59999999999997</v>
      </c>
    </row>
    <row r="18" spans="1:14" x14ac:dyDescent="0.25">
      <c r="A18" s="4"/>
      <c r="B18" s="85" t="s">
        <v>33</v>
      </c>
      <c r="C18" s="18"/>
      <c r="D18" s="18"/>
      <c r="E18" s="18"/>
      <c r="F18" s="18"/>
      <c r="G18" s="19"/>
      <c r="H18" s="10"/>
      <c r="I18" s="10"/>
      <c r="J18" s="10"/>
      <c r="K18" s="10"/>
      <c r="L18" s="10"/>
      <c r="M18" s="10"/>
      <c r="N18" s="10"/>
    </row>
    <row r="19" spans="1:14" x14ac:dyDescent="0.25">
      <c r="A19" s="4"/>
      <c r="B19" s="85" t="s">
        <v>31</v>
      </c>
      <c r="C19" s="18"/>
      <c r="D19" s="18"/>
      <c r="E19" s="18"/>
      <c r="F19" s="18"/>
      <c r="G19" s="19"/>
      <c r="H19" s="10"/>
      <c r="I19" s="10"/>
      <c r="J19" s="10"/>
      <c r="K19" s="10"/>
      <c r="L19" s="10"/>
      <c r="M19" s="10"/>
      <c r="N19" s="10"/>
    </row>
    <row r="20" spans="1:14" x14ac:dyDescent="0.25">
      <c r="A20" s="4"/>
      <c r="B20" s="85" t="s">
        <v>32</v>
      </c>
      <c r="C20" s="18"/>
      <c r="D20" s="18"/>
      <c r="E20" s="18"/>
      <c r="F20" s="18"/>
      <c r="G20" s="19"/>
      <c r="H20" s="10">
        <v>60.1</v>
      </c>
      <c r="I20" s="10">
        <v>60.1</v>
      </c>
      <c r="J20" s="10">
        <v>62.5</v>
      </c>
      <c r="K20" s="10">
        <v>65</v>
      </c>
      <c r="L20" s="10">
        <v>67.599999999999994</v>
      </c>
      <c r="M20" s="10">
        <v>70.3</v>
      </c>
      <c r="N20" s="10"/>
    </row>
    <row r="21" spans="1:14" x14ac:dyDescent="0.25">
      <c r="A21" s="4"/>
      <c r="B21" s="85" t="s">
        <v>34</v>
      </c>
      <c r="C21" s="18"/>
      <c r="D21" s="18"/>
      <c r="E21" s="18"/>
      <c r="F21" s="18"/>
      <c r="G21" s="19"/>
      <c r="H21" s="10"/>
      <c r="I21" s="10"/>
      <c r="J21" s="10"/>
      <c r="K21" s="10"/>
      <c r="L21" s="10"/>
      <c r="M21" s="10"/>
      <c r="N21" s="10"/>
    </row>
    <row r="22" spans="1:14" ht="31.5" customHeight="1" x14ac:dyDescent="0.25">
      <c r="A22" s="4" t="s">
        <v>27</v>
      </c>
      <c r="B22" s="85" t="s">
        <v>64</v>
      </c>
      <c r="C22" s="18"/>
      <c r="D22" s="18"/>
      <c r="E22" s="18"/>
      <c r="F22" s="18"/>
      <c r="G22" s="19"/>
      <c r="H22" s="10">
        <f>SUM(H23:H26)</f>
        <v>0</v>
      </c>
      <c r="I22" s="10">
        <f t="shared" ref="I22:M22" si="6">SUM(I23:I26)</f>
        <v>0</v>
      </c>
      <c r="J22" s="10">
        <f t="shared" si="6"/>
        <v>0</v>
      </c>
      <c r="K22" s="10">
        <f t="shared" si="6"/>
        <v>0</v>
      </c>
      <c r="L22" s="10">
        <f t="shared" si="6"/>
        <v>0</v>
      </c>
      <c r="M22" s="10">
        <f t="shared" si="6"/>
        <v>0</v>
      </c>
      <c r="N22" s="10">
        <f>SUM(H22:M22)</f>
        <v>0</v>
      </c>
    </row>
    <row r="23" spans="1:14" x14ac:dyDescent="0.25">
      <c r="A23" s="4"/>
      <c r="B23" s="85" t="s">
        <v>33</v>
      </c>
      <c r="C23" s="18"/>
      <c r="D23" s="18"/>
      <c r="E23" s="18"/>
      <c r="F23" s="18"/>
      <c r="G23" s="19"/>
      <c r="H23" s="10"/>
      <c r="I23" s="10"/>
      <c r="J23" s="10"/>
      <c r="K23" s="10"/>
      <c r="L23" s="10"/>
      <c r="M23" s="10"/>
      <c r="N23" s="10"/>
    </row>
    <row r="24" spans="1:14" x14ac:dyDescent="0.25">
      <c r="A24" s="4"/>
      <c r="B24" s="85" t="s">
        <v>31</v>
      </c>
      <c r="C24" s="18"/>
      <c r="D24" s="18"/>
      <c r="E24" s="18"/>
      <c r="F24" s="18"/>
      <c r="G24" s="19"/>
      <c r="H24" s="10"/>
      <c r="I24" s="10"/>
      <c r="J24" s="10"/>
      <c r="K24" s="10"/>
      <c r="L24" s="10"/>
      <c r="M24" s="10"/>
      <c r="N24" s="10"/>
    </row>
    <row r="25" spans="1:14" x14ac:dyDescent="0.25">
      <c r="A25" s="4"/>
      <c r="B25" s="85" t="s">
        <v>32</v>
      </c>
      <c r="C25" s="18"/>
      <c r="D25" s="18"/>
      <c r="E25" s="18"/>
      <c r="F25" s="18"/>
      <c r="G25" s="19"/>
      <c r="H25" s="10"/>
      <c r="I25" s="10"/>
      <c r="J25" s="10"/>
      <c r="K25" s="10"/>
      <c r="L25" s="10"/>
      <c r="M25" s="10"/>
      <c r="N25" s="10"/>
    </row>
    <row r="26" spans="1:14" x14ac:dyDescent="0.25">
      <c r="A26" s="4"/>
      <c r="B26" s="85" t="s">
        <v>34</v>
      </c>
      <c r="C26" s="18"/>
      <c r="D26" s="18"/>
      <c r="E26" s="18"/>
      <c r="F26" s="18"/>
      <c r="G26" s="19"/>
      <c r="H26" s="10"/>
      <c r="I26" s="10"/>
      <c r="J26" s="10"/>
      <c r="K26" s="10"/>
      <c r="L26" s="10"/>
      <c r="M26" s="10"/>
      <c r="N26" s="10"/>
    </row>
  </sheetData>
  <mergeCells count="25">
    <mergeCell ref="A2:N2"/>
    <mergeCell ref="H4:N4"/>
    <mergeCell ref="A4:A5"/>
    <mergeCell ref="B4:G5"/>
    <mergeCell ref="B6:G6"/>
    <mergeCell ref="B26:G26"/>
    <mergeCell ref="B13:G13"/>
    <mergeCell ref="B14:G14"/>
    <mergeCell ref="B15:G15"/>
    <mergeCell ref="B16:G16"/>
    <mergeCell ref="B22:G22"/>
    <mergeCell ref="B23:G23"/>
    <mergeCell ref="B24:G24"/>
    <mergeCell ref="B25:G25"/>
    <mergeCell ref="B21:G21"/>
    <mergeCell ref="B7:G7"/>
    <mergeCell ref="B8:G8"/>
    <mergeCell ref="B9:G9"/>
    <mergeCell ref="B10:G10"/>
    <mergeCell ref="B11:G11"/>
    <mergeCell ref="B12:G12"/>
    <mergeCell ref="B17:G17"/>
    <mergeCell ref="B18:G18"/>
    <mergeCell ref="B19:G19"/>
    <mergeCell ref="B20:G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Анастасия Е. Фархуллина</cp:lastModifiedBy>
  <cp:lastPrinted>2024-12-19T18:36:16Z</cp:lastPrinted>
  <dcterms:created xsi:type="dcterms:W3CDTF">2024-09-05T03:13:39Z</dcterms:created>
  <dcterms:modified xsi:type="dcterms:W3CDTF">2024-12-19T18:46:48Z</dcterms:modified>
</cp:coreProperties>
</file>