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МУНИЦИПАЛЬНЫЕ ПРОГРАММЫ\МП ФИНАНСЫ\МП на 2026-2031\"/>
    </mc:Choice>
  </mc:AlternateContent>
  <xr:revisionPtr revIDLastSave="0" documentId="13_ncr:1_{7B2C6772-78C3-42C8-B786-706B57B6282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аспорт" sheetId="1" r:id="rId1"/>
    <sheet name="Показатели" sheetId="2" r:id="rId2"/>
    <sheet name="Структура" sheetId="3" r:id="rId3"/>
    <sheet name="Финансы" sheetId="4" r:id="rId4"/>
  </sheets>
  <definedNames>
    <definedName name="_xlnm.Print_Area" localSheetId="0">Паспорт!$A$1:$B$37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I16" i="4"/>
  <c r="I14" i="4"/>
  <c r="I13" i="4"/>
  <c r="E10" i="4"/>
  <c r="E7" i="4" s="1"/>
  <c r="D10" i="4"/>
  <c r="D7" i="4" s="1"/>
  <c r="C10" i="4"/>
  <c r="C7" i="4" s="1"/>
  <c r="I26" i="4"/>
  <c r="I25" i="4"/>
  <c r="I22" i="4" s="1"/>
  <c r="I24" i="4"/>
  <c r="I23" i="4"/>
  <c r="H22" i="4"/>
  <c r="G22" i="4"/>
  <c r="F22" i="4"/>
  <c r="E22" i="4"/>
  <c r="D22" i="4"/>
  <c r="C22" i="4"/>
  <c r="I21" i="4"/>
  <c r="I19" i="4"/>
  <c r="I18" i="4"/>
  <c r="E17" i="4"/>
  <c r="D17" i="4"/>
  <c r="C17" i="4"/>
  <c r="G10" i="4" l="1"/>
  <c r="G7" i="4" s="1"/>
  <c r="G17" i="4"/>
  <c r="I20" i="4"/>
  <c r="I17" i="4" s="1"/>
  <c r="F17" i="4"/>
  <c r="I15" i="4"/>
  <c r="F10" i="4"/>
  <c r="F7" i="4" s="1"/>
  <c r="H10" i="4"/>
  <c r="H7" i="4" s="1"/>
  <c r="H17" i="4"/>
  <c r="I10" i="4" l="1"/>
  <c r="I7" i="4" s="1"/>
</calcChain>
</file>

<file path=xl/sharedStrings.xml><?xml version="1.0" encoding="utf-8"?>
<sst xmlns="http://schemas.openxmlformats.org/spreadsheetml/2006/main" count="211" uniqueCount="120">
  <si>
    <t>к муниципальной программе</t>
  </si>
  <si>
    <t xml:space="preserve">«Управление муниципальными </t>
  </si>
  <si>
    <t>финансами муниципального образования</t>
  </si>
  <si>
    <t xml:space="preserve"> Ногликский муниципальный округ </t>
  </si>
  <si>
    <t>утвержденной постановлением администрации</t>
  </si>
  <si>
    <t>от ______ № _______</t>
  </si>
  <si>
    <t>ПАСПОРТ</t>
  </si>
  <si>
    <t>муниципальной программы</t>
  </si>
  <si>
    <t xml:space="preserve">«Управление муниципальными финансами муниципального образования Ногликский муниципальный округ Сахалинской области» </t>
  </si>
  <si>
    <t>(далее по тексту – программа)</t>
  </si>
  <si>
    <t>Раздел 1. Основные положения</t>
  </si>
  <si>
    <t>Куратор муниципальной программы</t>
  </si>
  <si>
    <t>Начальник финансового управления муниципального образования Ногликский муниципальный округ Сахалинской области</t>
  </si>
  <si>
    <t>Ответственный исполнитель муниципальной программы</t>
  </si>
  <si>
    <t>Финансовое управление муниципального образования Ногликский муниципальный округ Сахалинской области (далее – Финуправление)</t>
  </si>
  <si>
    <t>Соисполнители</t>
  </si>
  <si>
    <t> Не предусмотрены</t>
  </si>
  <si>
    <t>Участники</t>
  </si>
  <si>
    <t>Период реализации</t>
  </si>
  <si>
    <t> 2026 - 2031 годы</t>
  </si>
  <si>
    <t xml:space="preserve">Цели/ задачи муниципальной программы </t>
  </si>
  <si>
    <t xml:space="preserve">Цель 2. Повышение качества управления муниципальными финансами муниципального образования Ногликский муниципальный округ Сахалинской области </t>
  </si>
  <si>
    <t>Направления (подпрограммы)</t>
  </si>
  <si>
    <t>Связь с национальными целями развития Российской Федерации/Государственными программами Сахалинской области</t>
  </si>
  <si>
    <t xml:space="preserve">Раздел 2. Показатели муниципальной программы </t>
  </si>
  <si>
    <t>№ п/п</t>
  </si>
  <si>
    <t>Наименование показателя</t>
  </si>
  <si>
    <t>Единица измерения (по ОКЕИ)</t>
  </si>
  <si>
    <t>Базовое значение на 2024 год</t>
  </si>
  <si>
    <t>Значения показателей</t>
  </si>
  <si>
    <t>Документ</t>
  </si>
  <si>
    <t>Ответственный за достижение показателя</t>
  </si>
  <si>
    <t>Связь с показателями национальных целей</t>
  </si>
  <si>
    <t>план</t>
  </si>
  <si>
    <t>1.1.</t>
  </si>
  <si>
    <t>2.1.</t>
  </si>
  <si>
    <t>процент</t>
  </si>
  <si>
    <t>3.1.</t>
  </si>
  <si>
    <t> МП</t>
  </si>
  <si>
    <t>№      п/п</t>
  </si>
  <si>
    <t>Краткое описание ожидаемых эффектов от реализации задачи структурного элемента</t>
  </si>
  <si>
    <t>Показатель МП, с которым связана задача структурного элемента</t>
  </si>
  <si>
    <r>
      <t xml:space="preserve">Срок реализации </t>
    </r>
    <r>
      <rPr>
        <sz val="14"/>
        <color theme="1"/>
        <rFont val="Times New Roman"/>
        <family val="1"/>
        <charset val="204"/>
      </rPr>
      <t>01.01.2026 – 31.12.2031</t>
    </r>
  </si>
  <si>
    <t>2.</t>
  </si>
  <si>
    <t>Срок реализации 01.01.2026 – 31.12.2031</t>
  </si>
  <si>
    <t>3.</t>
  </si>
  <si>
    <t xml:space="preserve">Раздел 4. Финансовое обеспечение муниципальной программы </t>
  </si>
  <si>
    <t>Наименование муниципальной программы, структурного элемента/ источник финансового обеспечения</t>
  </si>
  <si>
    <t>ВСЕГО</t>
  </si>
  <si>
    <t>1.</t>
  </si>
  <si>
    <t>Муниципальная программа (всего), в том числе:</t>
  </si>
  <si>
    <t xml:space="preserve">федеральный бюджет </t>
  </si>
  <si>
    <t>областной бюджет</t>
  </si>
  <si>
    <t>местный бюджет</t>
  </si>
  <si>
    <t>внебюджетные источники</t>
  </si>
  <si>
    <t>1.2.</t>
  </si>
  <si>
    <t>1.3.</t>
  </si>
  <si>
    <t> 0,0</t>
  </si>
  <si>
    <r>
      <t xml:space="preserve">Цель 1. </t>
    </r>
    <r>
      <rPr>
        <sz val="14"/>
        <color theme="1"/>
        <rFont val="Times New Roman"/>
        <family val="1"/>
        <charset val="204"/>
      </rPr>
      <t xml:space="preserve">Обеспечение долгосрочной сбалансированности и устойчивости бюджета муниципального образования </t>
    </r>
    <r>
      <rPr>
        <sz val="14"/>
        <color rgb="FF000000"/>
        <rFont val="Times New Roman"/>
        <family val="1"/>
        <charset val="204"/>
      </rPr>
      <t>Ногликский муниципальный округ Сахалинской области (далее – местный бюджет)</t>
    </r>
  </si>
  <si>
    <r>
      <t xml:space="preserve">Задача 1. </t>
    </r>
    <r>
      <rPr>
        <sz val="14"/>
        <color theme="1"/>
        <rFont val="Times New Roman"/>
        <family val="1"/>
        <charset val="204"/>
      </rPr>
      <t>Совершенствование нормативно- методического обеспечения бюджетного процесса в муниципальном образовании, организации планирования и исполнения местного бюджета</t>
    </r>
  </si>
  <si>
    <t>Отсутствуют</t>
  </si>
  <si>
    <r>
      <t>Задача 1.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Сохранение и развитие доходных источников местного бюджета</t>
    </r>
  </si>
  <si>
    <t>Задача 2. Формирование расходных обязательств с учетом их оптимизации и повышения эффективности</t>
  </si>
  <si>
    <t>Цель 3. Эффективное управление муниципального долга муниципального образования Ногликский муниципальный округ Сахалинской области</t>
  </si>
  <si>
    <t>Задача 1. Достижение экономически обоснованного объема муниципального долга</t>
  </si>
  <si>
    <t>Задача 2. Минимизация муниципальных заимствований</t>
  </si>
  <si>
    <t>Задача 3. Выполнение финансовых обязательств по заключенным кредитным договорам</t>
  </si>
  <si>
    <r>
      <t>Задача 2.</t>
    </r>
    <r>
      <rPr>
        <sz val="14"/>
        <color theme="1"/>
        <rFont val="Times New Roman"/>
        <family val="1"/>
        <charset val="204"/>
      </rPr>
      <t xml:space="preserve"> Повышение качества и эффективности управления муниципальными финансами, муниципальным долгом муниципального образования</t>
    </r>
  </si>
  <si>
    <r>
      <t xml:space="preserve">Задача 3. </t>
    </r>
    <r>
      <rPr>
        <sz val="14"/>
        <color theme="1"/>
        <rFont val="Times New Roman"/>
        <family val="1"/>
        <charset val="204"/>
      </rPr>
      <t>Совершенствование внутреннего муниципального финансового контроля в сфере бюджетных правоотношений</t>
    </r>
  </si>
  <si>
    <t>Задача 4. Обеспечение открытости, доступности и прозрачности муниципальных финансов</t>
  </si>
  <si>
    <t>Цель 1. Обеспечение долгосрочной сбалансированности и устойчивости местного бюджета</t>
  </si>
  <si>
    <t>Исполнение объема налоговых и неналоговых доходов местного бюджета</t>
  </si>
  <si>
    <t>МП</t>
  </si>
  <si>
    <t xml:space="preserve">Уровень показателя </t>
  </si>
  <si>
    <t xml:space="preserve">Доля расходов местного бюджета, формируемых в рамках муниципальных программ, в общем объеме расходов местного бюджета </t>
  </si>
  <si>
    <t>Бюджетный отдел Финуправления</t>
  </si>
  <si>
    <t xml:space="preserve">Исполнение расходных обязательств муниципального образования </t>
  </si>
  <si>
    <t>Отдел учета и отчетности Финуправления</t>
  </si>
  <si>
    <t>Цель 3. Эффективное управление муниципальным долгом муниципального образования Ногликский муниципальный округ Сахалинской области</t>
  </si>
  <si>
    <t>Отношение объема муниципального долга к общему годовому объему доходов местного бюджета без учета объема безвозмездных поступлений</t>
  </si>
  <si>
    <t>Доля расходов на обслуживание муниципального долга в объеме расходов местного бюджета, за исключением объема расходов, которые осуществляются за счет субвенций, предоставляемых из бюджетов бюджетной системы РФ</t>
  </si>
  <si>
    <t>3.2.</t>
  </si>
  <si>
    <t>2.2.</t>
  </si>
  <si>
    <t>2.3.</t>
  </si>
  <si>
    <t>Качество управления бюджетным процессом муниципального образования Ногликский муниципальный округ Сахалинской области, определяемое министерством финансов Сахалинской области</t>
  </si>
  <si>
    <t>Обеспечение открытости, доступности и прозрачности муниципальных финансов,  определяемое Министерством финансов Сахалинской области</t>
  </si>
  <si>
    <t xml:space="preserve">Приказ министерства финансов Сахалинской области от 01.02.2012 № 6 "О Порядке осуществления мониторинга и оценки качества управления муниципальными финансами в Сахалинской области" </t>
  </si>
  <si>
    <t>Приказ министерства финансов Сахалинской области от 11.06.2016 № 24 "О Порядке проведения мониторинга и составления рейтинга муниципальных образований Сахалинской области"</t>
  </si>
  <si>
    <t>Задачи структурного элемента /отдельного мероприятия</t>
  </si>
  <si>
    <t>Ответственный за реализацию структурного элемента: Финуправление</t>
  </si>
  <si>
    <t>Задача 1. Выполнение обязательств по обеспечению деятельности органов местного самоуправления</t>
  </si>
  <si>
    <t>Комплекс процессных мероприятий "Управление резервными фондами администрации муниципального образования Ногликский муниципальный округ Сахалинской области"</t>
  </si>
  <si>
    <t>Выполнение обязательств по управлению резервными фондами</t>
  </si>
  <si>
    <t>Соблюдение объема муниципального долга к общему годовому объему доходов местного бюджета без учета объема безвозмездных поступлений на установленном уровне</t>
  </si>
  <si>
    <t>Обеспечение доли расходов на обслуживание муниципального долга в объеме расходов местного бюджета, за исключением объема расходов, которые осуществляются за счет субвенций, предоставляемых из бюджетов бюджетной системы РФ на установленном уровне</t>
  </si>
  <si>
    <t>Объем финансового обеспечения по годам реализации, тыс. рублей</t>
  </si>
  <si>
    <t>Комплекс процессных мероприятий "Обеспечение деятельности органов местного самоуправления"</t>
  </si>
  <si>
    <t>Структурный элемент "Обеспечение деятельности органов местного самоуправления" (всего), в том числе:</t>
  </si>
  <si>
    <t>Структурный элемент "Управление резервными фондами администрации муниципального образования Ногликский муниципальный округ Сахалинской области" (всего), в том числе:</t>
  </si>
  <si>
    <t>Структурный элемент "Управление муниципальным долгом муниципального образования Ногликский муниципальный округ Сахалинской области " (всего), в том числе:</t>
  </si>
  <si>
    <t>Объемы финансового обеспечения за весь период реализации, тыс. рублей</t>
  </si>
  <si>
    <t>Не предусмотрено</t>
  </si>
  <si>
    <t>I</t>
  </si>
  <si>
    <t>Не предусмотрена</t>
  </si>
  <si>
    <t>≥ 100,0</t>
  </si>
  <si>
    <t>≥ 95,0</t>
  </si>
  <si>
    <t>&lt;20,0</t>
  </si>
  <si>
    <t>&lt;0,1</t>
  </si>
  <si>
    <t>2.4.</t>
  </si>
  <si>
    <t>Выполнение обязательств по обеспечению деятельности органа местного самоуправления</t>
  </si>
  <si>
    <t>Выполнение обязательств по обеспечению исполнения мероприятий, финансируемых за счет средств резервных фондов администрации</t>
  </si>
  <si>
    <t>2.5.</t>
  </si>
  <si>
    <t>ПРИЛОЖЕНИЕ 1</t>
  </si>
  <si>
    <t>Задача 1. Управление резервными фондами  администрации муниципального образования Ногликский муниципальный округ Сахалинской области</t>
  </si>
  <si>
    <t>Задача 1. Обеспечение минимизации муниципального долга</t>
  </si>
  <si>
    <t>Задача 2. Выполнение финансовых обязательств по заключенным кредитным договорам</t>
  </si>
  <si>
    <t xml:space="preserve">Сахалинской области", </t>
  </si>
  <si>
    <t xml:space="preserve">Раздел 3. Структура муниципальной программы </t>
  </si>
  <si>
    <t>Комплекс процессных мероприятий "Управление муниципальным долгом муниципального образования Ногликский муниципальный округ Сахалинской области" (далее - муниципальный долг)</t>
  </si>
  <si>
    <t>иная (степень)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</si>
</sst>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opLeftCell="A22" zoomScaleNormal="100" workbookViewId="0">
      <selection activeCell="B26" sqref="B26"/>
    </sheetView>
  </sheetViews>
  <sheetFormatPr defaultRowHeight="18.75" x14ac:dyDescent="0.3"/>
  <cols>
    <col min="1" max="1" width="35.42578125" style="4" customWidth="1"/>
    <col min="2" max="2" width="74" style="4" customWidth="1"/>
    <col min="3" max="3" width="26.7109375" style="4" customWidth="1"/>
    <col min="4" max="4" width="63.42578125" style="4" customWidth="1"/>
    <col min="5" max="16384" width="9.140625" style="4"/>
  </cols>
  <sheetData>
    <row r="1" spans="1:2" x14ac:dyDescent="0.3">
      <c r="A1" s="31" t="s">
        <v>112</v>
      </c>
      <c r="B1" s="31"/>
    </row>
    <row r="2" spans="1:2" x14ac:dyDescent="0.3">
      <c r="A2" s="31" t="s">
        <v>0</v>
      </c>
      <c r="B2" s="31"/>
    </row>
    <row r="3" spans="1:2" x14ac:dyDescent="0.3">
      <c r="A3" s="31" t="s">
        <v>1</v>
      </c>
      <c r="B3" s="31"/>
    </row>
    <row r="4" spans="1:2" x14ac:dyDescent="0.3">
      <c r="A4" s="31" t="s">
        <v>2</v>
      </c>
      <c r="B4" s="31"/>
    </row>
    <row r="5" spans="1:2" x14ac:dyDescent="0.3">
      <c r="A5" s="31" t="s">
        <v>3</v>
      </c>
      <c r="B5" s="31"/>
    </row>
    <row r="6" spans="1:2" x14ac:dyDescent="0.3">
      <c r="A6" s="31" t="s">
        <v>116</v>
      </c>
      <c r="B6" s="31"/>
    </row>
    <row r="7" spans="1:2" x14ac:dyDescent="0.3">
      <c r="A7" s="31" t="s">
        <v>4</v>
      </c>
      <c r="B7" s="31"/>
    </row>
    <row r="8" spans="1:2" x14ac:dyDescent="0.3">
      <c r="A8" s="31" t="s">
        <v>5</v>
      </c>
      <c r="B8" s="31"/>
    </row>
    <row r="9" spans="1:2" x14ac:dyDescent="0.3">
      <c r="A9" s="1"/>
    </row>
    <row r="10" spans="1:2" x14ac:dyDescent="0.3">
      <c r="A10" s="1"/>
    </row>
    <row r="11" spans="1:2" x14ac:dyDescent="0.3">
      <c r="A11" s="33" t="s">
        <v>6</v>
      </c>
      <c r="B11" s="33"/>
    </row>
    <row r="12" spans="1:2" x14ac:dyDescent="0.3">
      <c r="A12" s="33" t="s">
        <v>7</v>
      </c>
      <c r="B12" s="33"/>
    </row>
    <row r="13" spans="1:2" ht="48" customHeight="1" x14ac:dyDescent="0.3">
      <c r="A13" s="37" t="s">
        <v>8</v>
      </c>
      <c r="B13" s="37"/>
    </row>
    <row r="14" spans="1:2" x14ac:dyDescent="0.3">
      <c r="A14" s="33" t="s">
        <v>9</v>
      </c>
      <c r="B14" s="33"/>
    </row>
    <row r="15" spans="1:2" x14ac:dyDescent="0.3">
      <c r="A15" s="1"/>
    </row>
    <row r="16" spans="1:2" x14ac:dyDescent="0.3">
      <c r="A16" s="33" t="s">
        <v>10</v>
      </c>
      <c r="B16" s="33"/>
    </row>
    <row r="17" spans="1:3" x14ac:dyDescent="0.3">
      <c r="A17" s="1"/>
    </row>
    <row r="18" spans="1:3" ht="56.25" x14ac:dyDescent="0.3">
      <c r="A18" s="5" t="s">
        <v>11</v>
      </c>
      <c r="B18" s="5" t="s">
        <v>12</v>
      </c>
      <c r="C18" s="3"/>
    </row>
    <row r="19" spans="1:3" ht="56.25" x14ac:dyDescent="0.3">
      <c r="A19" s="5" t="s">
        <v>13</v>
      </c>
      <c r="B19" s="5" t="s">
        <v>14</v>
      </c>
      <c r="C19" s="3"/>
    </row>
    <row r="20" spans="1:3" x14ac:dyDescent="0.3">
      <c r="A20" s="5" t="s">
        <v>15</v>
      </c>
      <c r="B20" s="5" t="s">
        <v>16</v>
      </c>
      <c r="C20" s="3"/>
    </row>
    <row r="21" spans="1:3" x14ac:dyDescent="0.3">
      <c r="A21" s="5" t="s">
        <v>17</v>
      </c>
      <c r="B21" s="5" t="s">
        <v>16</v>
      </c>
      <c r="C21" s="3"/>
    </row>
    <row r="22" spans="1:3" x14ac:dyDescent="0.3">
      <c r="A22" s="5" t="s">
        <v>18</v>
      </c>
      <c r="B22" s="29" t="s">
        <v>19</v>
      </c>
      <c r="C22" s="3"/>
    </row>
    <row r="23" spans="1:3" ht="75" x14ac:dyDescent="0.3">
      <c r="A23" s="34" t="s">
        <v>20</v>
      </c>
      <c r="B23" s="29" t="s">
        <v>58</v>
      </c>
      <c r="C23" s="3"/>
    </row>
    <row r="24" spans="1:3" ht="37.5" x14ac:dyDescent="0.3">
      <c r="A24" s="35"/>
      <c r="B24" s="30" t="s">
        <v>61</v>
      </c>
      <c r="C24" s="3"/>
    </row>
    <row r="25" spans="1:3" ht="37.5" x14ac:dyDescent="0.3">
      <c r="A25" s="35"/>
      <c r="B25" s="26" t="s">
        <v>62</v>
      </c>
      <c r="C25" s="3"/>
    </row>
    <row r="26" spans="1:3" ht="56.25" x14ac:dyDescent="0.3">
      <c r="A26" s="35"/>
      <c r="B26" s="30" t="s">
        <v>21</v>
      </c>
      <c r="C26" s="32"/>
    </row>
    <row r="27" spans="1:3" ht="75" x14ac:dyDescent="0.3">
      <c r="A27" s="35"/>
      <c r="B27" s="30" t="s">
        <v>59</v>
      </c>
      <c r="C27" s="32"/>
    </row>
    <row r="28" spans="1:3" ht="56.25" x14ac:dyDescent="0.3">
      <c r="A28" s="35"/>
      <c r="B28" s="30" t="s">
        <v>67</v>
      </c>
      <c r="C28" s="32"/>
    </row>
    <row r="29" spans="1:3" ht="37.5" x14ac:dyDescent="0.3">
      <c r="A29" s="35"/>
      <c r="B29" s="30" t="s">
        <v>68</v>
      </c>
      <c r="C29" s="32"/>
    </row>
    <row r="30" spans="1:3" ht="37.5" x14ac:dyDescent="0.3">
      <c r="A30" s="35"/>
      <c r="B30" s="28" t="s">
        <v>69</v>
      </c>
      <c r="C30" s="32"/>
    </row>
    <row r="31" spans="1:3" ht="56.25" x14ac:dyDescent="0.3">
      <c r="A31" s="35"/>
      <c r="B31" s="27" t="s">
        <v>63</v>
      </c>
      <c r="C31" s="3"/>
    </row>
    <row r="32" spans="1:3" ht="37.5" x14ac:dyDescent="0.3">
      <c r="A32" s="35"/>
      <c r="B32" s="27" t="s">
        <v>64</v>
      </c>
      <c r="C32" s="3"/>
    </row>
    <row r="33" spans="1:3" x14ac:dyDescent="0.3">
      <c r="A33" s="35"/>
      <c r="B33" s="27" t="s">
        <v>65</v>
      </c>
      <c r="C33" s="3"/>
    </row>
    <row r="34" spans="1:3" ht="37.5" x14ac:dyDescent="0.3">
      <c r="A34" s="36"/>
      <c r="B34" s="28" t="s">
        <v>66</v>
      </c>
      <c r="C34" s="3"/>
    </row>
    <row r="35" spans="1:3" ht="37.5" x14ac:dyDescent="0.3">
      <c r="A35" s="5" t="s">
        <v>22</v>
      </c>
      <c r="B35" s="26" t="s">
        <v>60</v>
      </c>
      <c r="C35" s="3"/>
    </row>
    <row r="36" spans="1:3" ht="56.25" x14ac:dyDescent="0.3">
      <c r="A36" s="5" t="s">
        <v>100</v>
      </c>
      <c r="B36" s="16">
        <f>Финансы!I7</f>
        <v>356902.5</v>
      </c>
      <c r="C36" s="3"/>
    </row>
    <row r="37" spans="1:3" ht="112.5" x14ac:dyDescent="0.3">
      <c r="A37" s="5" t="s">
        <v>23</v>
      </c>
      <c r="B37" s="6" t="s">
        <v>101</v>
      </c>
      <c r="C37" s="3"/>
    </row>
    <row r="39" spans="1:3" x14ac:dyDescent="0.3">
      <c r="A39" s="2"/>
    </row>
    <row r="42" spans="1:3" ht="111" customHeight="1" x14ac:dyDescent="0.3"/>
    <row r="46" spans="1:3" ht="37.5" customHeight="1" x14ac:dyDescent="0.3"/>
    <row r="48" spans="1:3" ht="37.5" customHeight="1" x14ac:dyDescent="0.3"/>
    <row r="50" ht="37.5" customHeight="1" x14ac:dyDescent="0.3"/>
  </sheetData>
  <mergeCells count="15">
    <mergeCell ref="A6:B6"/>
    <mergeCell ref="A7:B7"/>
    <mergeCell ref="C26:C30"/>
    <mergeCell ref="A1:B1"/>
    <mergeCell ref="A2:B2"/>
    <mergeCell ref="A3:B3"/>
    <mergeCell ref="A4:B4"/>
    <mergeCell ref="A5:B5"/>
    <mergeCell ref="A8:B8"/>
    <mergeCell ref="A11:B11"/>
    <mergeCell ref="A14:B14"/>
    <mergeCell ref="A23:A34"/>
    <mergeCell ref="A16:B16"/>
    <mergeCell ref="A12:B12"/>
    <mergeCell ref="A13:B13"/>
  </mergeCells>
  <pageMargins left="0.7" right="0.7" top="0.75" bottom="0.75" header="0.3" footer="0.3"/>
  <pageSetup paperSize="9" scale="79" orientation="portrait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1D93-C606-405A-ABC6-66B94064F71F}">
  <dimension ref="A1:N18"/>
  <sheetViews>
    <sheetView topLeftCell="A16" zoomScaleNormal="100" workbookViewId="0">
      <selection activeCell="D15" sqref="D15"/>
    </sheetView>
  </sheetViews>
  <sheetFormatPr defaultRowHeight="15" x14ac:dyDescent="0.25"/>
  <cols>
    <col min="1" max="1" width="13.28515625" style="20" customWidth="1"/>
    <col min="2" max="2" width="53" style="20" customWidth="1"/>
    <col min="3" max="3" width="11.42578125" style="20" customWidth="1"/>
    <col min="4" max="4" width="14" style="20" customWidth="1"/>
    <col min="5" max="5" width="13.7109375" style="20" customWidth="1"/>
    <col min="6" max="11" width="9.140625" style="20"/>
    <col min="12" max="12" width="31.140625" style="20" customWidth="1"/>
    <col min="13" max="13" width="19.140625" style="20" customWidth="1"/>
    <col min="14" max="14" width="20" style="20" customWidth="1"/>
    <col min="15" max="16384" width="9.140625" style="20"/>
  </cols>
  <sheetData>
    <row r="1" spans="1:14" ht="18.75" x14ac:dyDescent="0.25">
      <c r="A1" s="44" t="s">
        <v>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8.75" x14ac:dyDescent="0.25">
      <c r="A2" s="19"/>
    </row>
    <row r="3" spans="1:14" ht="18.75" x14ac:dyDescent="0.25">
      <c r="A3" s="38" t="s">
        <v>25</v>
      </c>
      <c r="B3" s="38" t="s">
        <v>26</v>
      </c>
      <c r="C3" s="38" t="s">
        <v>73</v>
      </c>
      <c r="D3" s="38" t="s">
        <v>27</v>
      </c>
      <c r="E3" s="38" t="s">
        <v>28</v>
      </c>
      <c r="F3" s="38" t="s">
        <v>29</v>
      </c>
      <c r="G3" s="38"/>
      <c r="H3" s="38"/>
      <c r="I3" s="38"/>
      <c r="J3" s="38"/>
      <c r="K3" s="38"/>
      <c r="L3" s="38" t="s">
        <v>30</v>
      </c>
      <c r="M3" s="38" t="s">
        <v>31</v>
      </c>
      <c r="N3" s="38" t="s">
        <v>32</v>
      </c>
    </row>
    <row r="4" spans="1:14" ht="18.75" x14ac:dyDescent="0.25">
      <c r="A4" s="38"/>
      <c r="B4" s="38"/>
      <c r="C4" s="38"/>
      <c r="D4" s="38"/>
      <c r="E4" s="38"/>
      <c r="F4" s="11">
        <v>2026</v>
      </c>
      <c r="G4" s="11">
        <v>2027</v>
      </c>
      <c r="H4" s="11">
        <v>2028</v>
      </c>
      <c r="I4" s="11">
        <v>2029</v>
      </c>
      <c r="J4" s="11">
        <v>2030</v>
      </c>
      <c r="K4" s="11">
        <v>2031</v>
      </c>
      <c r="L4" s="38"/>
      <c r="M4" s="38"/>
      <c r="N4" s="38"/>
    </row>
    <row r="5" spans="1:14" ht="42.75" customHeight="1" x14ac:dyDescent="0.25">
      <c r="A5" s="38"/>
      <c r="B5" s="38"/>
      <c r="C5" s="38"/>
      <c r="D5" s="38"/>
      <c r="E5" s="38"/>
      <c r="F5" s="11" t="s">
        <v>33</v>
      </c>
      <c r="G5" s="11" t="s">
        <v>33</v>
      </c>
      <c r="H5" s="11" t="s">
        <v>33</v>
      </c>
      <c r="I5" s="11" t="s">
        <v>33</v>
      </c>
      <c r="J5" s="11" t="s">
        <v>33</v>
      </c>
      <c r="K5" s="11" t="s">
        <v>33</v>
      </c>
      <c r="L5" s="38"/>
      <c r="M5" s="38"/>
      <c r="N5" s="38"/>
    </row>
    <row r="6" spans="1:14" ht="18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</row>
    <row r="7" spans="1:14" ht="18.75" x14ac:dyDescent="0.25">
      <c r="A7" s="40" t="s">
        <v>70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37.5" customHeight="1" x14ac:dyDescent="0.25">
      <c r="A8" s="11" t="s">
        <v>34</v>
      </c>
      <c r="B8" s="10" t="s">
        <v>71</v>
      </c>
      <c r="C8" s="11" t="s">
        <v>72</v>
      </c>
      <c r="D8" s="11" t="s">
        <v>36</v>
      </c>
      <c r="E8" s="17">
        <v>100</v>
      </c>
      <c r="F8" s="13" t="s">
        <v>104</v>
      </c>
      <c r="G8" s="13" t="s">
        <v>104</v>
      </c>
      <c r="H8" s="13" t="s">
        <v>104</v>
      </c>
      <c r="I8" s="13" t="s">
        <v>104</v>
      </c>
      <c r="J8" s="13" t="s">
        <v>104</v>
      </c>
      <c r="K8" s="13" t="s">
        <v>104</v>
      </c>
      <c r="L8" s="21"/>
      <c r="M8" s="38" t="s">
        <v>75</v>
      </c>
      <c r="N8" s="39" t="s">
        <v>103</v>
      </c>
    </row>
    <row r="9" spans="1:14" ht="75" x14ac:dyDescent="0.25">
      <c r="A9" s="11" t="s">
        <v>55</v>
      </c>
      <c r="B9" s="10" t="s">
        <v>74</v>
      </c>
      <c r="C9" s="11" t="s">
        <v>72</v>
      </c>
      <c r="D9" s="11" t="s">
        <v>36</v>
      </c>
      <c r="E9" s="17">
        <v>95</v>
      </c>
      <c r="F9" s="13" t="s">
        <v>105</v>
      </c>
      <c r="G9" s="13" t="s">
        <v>105</v>
      </c>
      <c r="H9" s="13" t="s">
        <v>105</v>
      </c>
      <c r="I9" s="13" t="s">
        <v>105</v>
      </c>
      <c r="J9" s="13" t="s">
        <v>105</v>
      </c>
      <c r="K9" s="13" t="s">
        <v>105</v>
      </c>
      <c r="L9" s="21"/>
      <c r="M9" s="38"/>
      <c r="N9" s="39"/>
    </row>
    <row r="10" spans="1:14" ht="18.75" x14ac:dyDescent="0.25">
      <c r="A10" s="40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75" customHeight="1" x14ac:dyDescent="0.25">
      <c r="A11" s="11" t="s">
        <v>35</v>
      </c>
      <c r="B11" s="12" t="s">
        <v>76</v>
      </c>
      <c r="C11" s="11" t="s">
        <v>72</v>
      </c>
      <c r="D11" s="11" t="s">
        <v>36</v>
      </c>
      <c r="E11" s="17">
        <v>95</v>
      </c>
      <c r="F11" s="17">
        <v>95</v>
      </c>
      <c r="G11" s="17">
        <v>95</v>
      </c>
      <c r="H11" s="17">
        <v>95</v>
      </c>
      <c r="I11" s="17">
        <v>95</v>
      </c>
      <c r="J11" s="17">
        <v>95</v>
      </c>
      <c r="K11" s="17">
        <v>95</v>
      </c>
      <c r="L11" s="22"/>
      <c r="M11" s="41" t="s">
        <v>77</v>
      </c>
      <c r="N11" s="39" t="s">
        <v>103</v>
      </c>
    </row>
    <row r="12" spans="1:14" ht="56.25" x14ac:dyDescent="0.25">
      <c r="A12" s="11" t="s">
        <v>82</v>
      </c>
      <c r="B12" s="12" t="s">
        <v>109</v>
      </c>
      <c r="C12" s="11" t="s">
        <v>72</v>
      </c>
      <c r="D12" s="11" t="s">
        <v>36</v>
      </c>
      <c r="E12" s="17">
        <v>98</v>
      </c>
      <c r="F12" s="17">
        <v>98</v>
      </c>
      <c r="G12" s="17">
        <v>98</v>
      </c>
      <c r="H12" s="17">
        <v>98</v>
      </c>
      <c r="I12" s="17">
        <v>98</v>
      </c>
      <c r="J12" s="17">
        <v>98</v>
      </c>
      <c r="K12" s="17">
        <v>98</v>
      </c>
      <c r="L12" s="22"/>
      <c r="M12" s="42"/>
      <c r="N12" s="39"/>
    </row>
    <row r="13" spans="1:14" ht="75" x14ac:dyDescent="0.25">
      <c r="A13" s="11" t="s">
        <v>83</v>
      </c>
      <c r="B13" s="12" t="s">
        <v>110</v>
      </c>
      <c r="C13" s="11" t="s">
        <v>72</v>
      </c>
      <c r="D13" s="11" t="s">
        <v>36</v>
      </c>
      <c r="E13" s="17">
        <v>100</v>
      </c>
      <c r="F13" s="17">
        <v>100</v>
      </c>
      <c r="G13" s="17">
        <v>100</v>
      </c>
      <c r="H13" s="17">
        <v>100</v>
      </c>
      <c r="I13" s="17">
        <v>100</v>
      </c>
      <c r="J13" s="17">
        <v>100</v>
      </c>
      <c r="K13" s="17">
        <v>100</v>
      </c>
      <c r="L13" s="22"/>
      <c r="M13" s="43"/>
      <c r="N13" s="39"/>
    </row>
    <row r="14" spans="1:14" ht="187.5" x14ac:dyDescent="0.25">
      <c r="A14" s="11" t="s">
        <v>108</v>
      </c>
      <c r="B14" s="12" t="s">
        <v>84</v>
      </c>
      <c r="C14" s="11" t="s">
        <v>72</v>
      </c>
      <c r="D14" s="21" t="s">
        <v>119</v>
      </c>
      <c r="E14" s="11" t="s">
        <v>102</v>
      </c>
      <c r="F14" s="11" t="s">
        <v>102</v>
      </c>
      <c r="G14" s="11" t="s">
        <v>102</v>
      </c>
      <c r="H14" s="11" t="s">
        <v>102</v>
      </c>
      <c r="I14" s="11" t="s">
        <v>102</v>
      </c>
      <c r="J14" s="11" t="s">
        <v>102</v>
      </c>
      <c r="K14" s="11" t="s">
        <v>102</v>
      </c>
      <c r="L14" s="22" t="s">
        <v>86</v>
      </c>
      <c r="M14" s="38" t="s">
        <v>75</v>
      </c>
      <c r="N14" s="39"/>
    </row>
    <row r="15" spans="1:14" ht="187.5" x14ac:dyDescent="0.25">
      <c r="A15" s="11" t="s">
        <v>111</v>
      </c>
      <c r="B15" s="12" t="s">
        <v>85</v>
      </c>
      <c r="C15" s="11" t="s">
        <v>72</v>
      </c>
      <c r="D15" s="21" t="s">
        <v>119</v>
      </c>
      <c r="E15" s="11" t="s">
        <v>102</v>
      </c>
      <c r="F15" s="11" t="s">
        <v>102</v>
      </c>
      <c r="G15" s="11" t="s">
        <v>102</v>
      </c>
      <c r="H15" s="11" t="s">
        <v>102</v>
      </c>
      <c r="I15" s="11" t="s">
        <v>102</v>
      </c>
      <c r="J15" s="11" t="s">
        <v>102</v>
      </c>
      <c r="K15" s="11" t="s">
        <v>102</v>
      </c>
      <c r="L15" s="22" t="s">
        <v>87</v>
      </c>
      <c r="M15" s="38"/>
      <c r="N15" s="39"/>
    </row>
    <row r="16" spans="1:14" ht="18.75" x14ac:dyDescent="0.25">
      <c r="A16" s="40" t="s">
        <v>78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75" x14ac:dyDescent="0.25">
      <c r="A17" s="11" t="s">
        <v>37</v>
      </c>
      <c r="B17" s="9" t="s">
        <v>79</v>
      </c>
      <c r="C17" s="11" t="s">
        <v>38</v>
      </c>
      <c r="D17" s="11" t="s">
        <v>36</v>
      </c>
      <c r="E17" s="18">
        <v>10</v>
      </c>
      <c r="F17" s="13" t="s">
        <v>106</v>
      </c>
      <c r="G17" s="13" t="s">
        <v>106</v>
      </c>
      <c r="H17" s="13" t="s">
        <v>106</v>
      </c>
      <c r="I17" s="13" t="s">
        <v>106</v>
      </c>
      <c r="J17" s="13" t="s">
        <v>106</v>
      </c>
      <c r="K17" s="13" t="s">
        <v>106</v>
      </c>
      <c r="L17" s="22"/>
      <c r="M17" s="38" t="s">
        <v>75</v>
      </c>
      <c r="N17" s="38" t="s">
        <v>103</v>
      </c>
    </row>
    <row r="18" spans="1:14" ht="131.25" x14ac:dyDescent="0.25">
      <c r="A18" s="13" t="s">
        <v>81</v>
      </c>
      <c r="B18" s="9" t="s">
        <v>80</v>
      </c>
      <c r="C18" s="11" t="s">
        <v>38</v>
      </c>
      <c r="D18" s="11" t="s">
        <v>36</v>
      </c>
      <c r="E18" s="18">
        <v>0</v>
      </c>
      <c r="F18" s="13" t="s">
        <v>107</v>
      </c>
      <c r="G18" s="13" t="s">
        <v>107</v>
      </c>
      <c r="H18" s="13" t="s">
        <v>107</v>
      </c>
      <c r="I18" s="13" t="s">
        <v>107</v>
      </c>
      <c r="J18" s="13" t="s">
        <v>107</v>
      </c>
      <c r="K18" s="13" t="s">
        <v>107</v>
      </c>
      <c r="L18" s="25"/>
      <c r="M18" s="38"/>
      <c r="N18" s="38"/>
    </row>
  </sheetData>
  <mergeCells count="20">
    <mergeCell ref="C3:C5"/>
    <mergeCell ref="D3:D5"/>
    <mergeCell ref="A1:N1"/>
    <mergeCell ref="M8:M9"/>
    <mergeCell ref="M14:M15"/>
    <mergeCell ref="E3:E5"/>
    <mergeCell ref="F3:K3"/>
    <mergeCell ref="L3:L5"/>
    <mergeCell ref="M3:M5"/>
    <mergeCell ref="N3:N5"/>
    <mergeCell ref="A7:N7"/>
    <mergeCell ref="A3:A5"/>
    <mergeCell ref="B3:B5"/>
    <mergeCell ref="M17:M18"/>
    <mergeCell ref="N8:N9"/>
    <mergeCell ref="N11:N15"/>
    <mergeCell ref="N17:N18"/>
    <mergeCell ref="A10:N10"/>
    <mergeCell ref="A16:N16"/>
    <mergeCell ref="M11:M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7933-1C27-4502-93B5-1F726CB3190E}">
  <dimension ref="A1:D22"/>
  <sheetViews>
    <sheetView tabSelected="1" zoomScaleNormal="100" workbookViewId="0">
      <selection activeCell="B19" sqref="B19:D19"/>
    </sheetView>
  </sheetViews>
  <sheetFormatPr defaultRowHeight="15" x14ac:dyDescent="0.25"/>
  <cols>
    <col min="1" max="1" width="9.140625" style="24"/>
    <col min="2" max="2" width="82.42578125" style="20" customWidth="1"/>
    <col min="3" max="3" width="69.42578125" style="20" customWidth="1"/>
    <col min="4" max="4" width="80.5703125" style="20" customWidth="1"/>
    <col min="5" max="16384" width="9.140625" style="20"/>
  </cols>
  <sheetData>
    <row r="1" spans="1:4" ht="18.75" x14ac:dyDescent="0.25">
      <c r="A1" s="44" t="s">
        <v>117</v>
      </c>
      <c r="B1" s="44"/>
      <c r="C1" s="44"/>
      <c r="D1" s="44"/>
    </row>
    <row r="2" spans="1:4" ht="18.75" x14ac:dyDescent="0.25">
      <c r="A2" s="19"/>
      <c r="B2" s="19"/>
      <c r="C2" s="19"/>
      <c r="D2" s="19"/>
    </row>
    <row r="3" spans="1:4" ht="18.75" customHeight="1" x14ac:dyDescent="0.25">
      <c r="A3" s="38" t="s">
        <v>39</v>
      </c>
      <c r="B3" s="41" t="s">
        <v>88</v>
      </c>
      <c r="C3" s="38" t="s">
        <v>40</v>
      </c>
      <c r="D3" s="38" t="s">
        <v>41</v>
      </c>
    </row>
    <row r="4" spans="1:4" ht="72" customHeight="1" x14ac:dyDescent="0.25">
      <c r="A4" s="38"/>
      <c r="B4" s="43"/>
      <c r="C4" s="38"/>
      <c r="D4" s="38"/>
    </row>
    <row r="5" spans="1:4" ht="18.75" x14ac:dyDescent="0.25">
      <c r="A5" s="11">
        <v>1</v>
      </c>
      <c r="B5" s="21">
        <v>2</v>
      </c>
      <c r="C5" s="21">
        <v>3</v>
      </c>
      <c r="D5" s="21">
        <v>4</v>
      </c>
    </row>
    <row r="6" spans="1:4" ht="15" customHeight="1" x14ac:dyDescent="0.25">
      <c r="A6" s="45" t="s">
        <v>49</v>
      </c>
      <c r="B6" s="40" t="s">
        <v>96</v>
      </c>
      <c r="C6" s="40"/>
      <c r="D6" s="40"/>
    </row>
    <row r="7" spans="1:4" ht="33" customHeight="1" x14ac:dyDescent="0.25">
      <c r="A7" s="46"/>
      <c r="B7" s="40"/>
      <c r="C7" s="40"/>
      <c r="D7" s="40"/>
    </row>
    <row r="8" spans="1:4" ht="18.75" x14ac:dyDescent="0.25">
      <c r="A8" s="47"/>
      <c r="B8" s="40" t="s">
        <v>89</v>
      </c>
      <c r="C8" s="40"/>
      <c r="D8" s="22" t="s">
        <v>42</v>
      </c>
    </row>
    <row r="9" spans="1:4" ht="37.5" x14ac:dyDescent="0.25">
      <c r="A9" s="41" t="s">
        <v>34</v>
      </c>
      <c r="B9" s="48" t="s">
        <v>90</v>
      </c>
      <c r="C9" s="48" t="s">
        <v>109</v>
      </c>
      <c r="D9" s="10" t="s">
        <v>71</v>
      </c>
    </row>
    <row r="10" spans="1:4" ht="56.25" x14ac:dyDescent="0.25">
      <c r="A10" s="42"/>
      <c r="B10" s="49"/>
      <c r="C10" s="49"/>
      <c r="D10" s="10" t="s">
        <v>74</v>
      </c>
    </row>
    <row r="11" spans="1:4" ht="37.5" x14ac:dyDescent="0.25">
      <c r="A11" s="42"/>
      <c r="B11" s="49"/>
      <c r="C11" s="49"/>
      <c r="D11" s="12" t="s">
        <v>76</v>
      </c>
    </row>
    <row r="12" spans="1:4" ht="37.5" x14ac:dyDescent="0.25">
      <c r="A12" s="42"/>
      <c r="B12" s="49"/>
      <c r="C12" s="49"/>
      <c r="D12" s="12" t="s">
        <v>109</v>
      </c>
    </row>
    <row r="13" spans="1:4" ht="75" x14ac:dyDescent="0.25">
      <c r="A13" s="42"/>
      <c r="B13" s="49"/>
      <c r="C13" s="49"/>
      <c r="D13" s="22" t="s">
        <v>84</v>
      </c>
    </row>
    <row r="14" spans="1:4" ht="56.25" x14ac:dyDescent="0.25">
      <c r="A14" s="43"/>
      <c r="B14" s="50"/>
      <c r="C14" s="50"/>
      <c r="D14" s="12" t="s">
        <v>85</v>
      </c>
    </row>
    <row r="15" spans="1:4" ht="15" customHeight="1" x14ac:dyDescent="0.25">
      <c r="A15" s="45" t="s">
        <v>43</v>
      </c>
      <c r="B15" s="40" t="s">
        <v>91</v>
      </c>
      <c r="C15" s="40"/>
      <c r="D15" s="40"/>
    </row>
    <row r="16" spans="1:4" ht="33" customHeight="1" x14ac:dyDescent="0.25">
      <c r="A16" s="46"/>
      <c r="B16" s="40"/>
      <c r="C16" s="40"/>
      <c r="D16" s="40"/>
    </row>
    <row r="17" spans="1:4" ht="18.75" x14ac:dyDescent="0.25">
      <c r="A17" s="47"/>
      <c r="B17" s="40" t="s">
        <v>89</v>
      </c>
      <c r="C17" s="40"/>
      <c r="D17" s="22" t="s">
        <v>42</v>
      </c>
    </row>
    <row r="18" spans="1:4" ht="56.25" x14ac:dyDescent="0.25">
      <c r="A18" s="23" t="s">
        <v>35</v>
      </c>
      <c r="B18" s="10" t="s">
        <v>113</v>
      </c>
      <c r="C18" s="10" t="s">
        <v>92</v>
      </c>
      <c r="D18" s="12" t="s">
        <v>110</v>
      </c>
    </row>
    <row r="19" spans="1:4" ht="18.75" x14ac:dyDescent="0.25">
      <c r="A19" s="39" t="s">
        <v>45</v>
      </c>
      <c r="B19" s="51" t="s">
        <v>118</v>
      </c>
      <c r="C19" s="51"/>
      <c r="D19" s="51"/>
    </row>
    <row r="20" spans="1:4" ht="18.75" x14ac:dyDescent="0.25">
      <c r="A20" s="39"/>
      <c r="B20" s="52" t="s">
        <v>89</v>
      </c>
      <c r="C20" s="52"/>
      <c r="D20" s="10" t="s">
        <v>44</v>
      </c>
    </row>
    <row r="21" spans="1:4" ht="75" x14ac:dyDescent="0.25">
      <c r="A21" s="23" t="s">
        <v>37</v>
      </c>
      <c r="B21" s="10" t="s">
        <v>114</v>
      </c>
      <c r="C21" s="10" t="s">
        <v>93</v>
      </c>
      <c r="D21" s="9" t="s">
        <v>79</v>
      </c>
    </row>
    <row r="22" spans="1:4" ht="112.5" x14ac:dyDescent="0.25">
      <c r="A22" s="23" t="s">
        <v>81</v>
      </c>
      <c r="B22" s="10" t="s">
        <v>115</v>
      </c>
      <c r="C22" s="10" t="s">
        <v>94</v>
      </c>
      <c r="D22" s="9" t="s">
        <v>80</v>
      </c>
    </row>
  </sheetData>
  <mergeCells count="17">
    <mergeCell ref="A19:A20"/>
    <mergeCell ref="B19:D19"/>
    <mergeCell ref="B20:C20"/>
    <mergeCell ref="B8:C8"/>
    <mergeCell ref="A3:A4"/>
    <mergeCell ref="C3:C4"/>
    <mergeCell ref="D3:D4"/>
    <mergeCell ref="B6:D7"/>
    <mergeCell ref="B17:C17"/>
    <mergeCell ref="A15:A17"/>
    <mergeCell ref="A9:A14"/>
    <mergeCell ref="B9:B14"/>
    <mergeCell ref="A6:A8"/>
    <mergeCell ref="C9:C14"/>
    <mergeCell ref="B15:D16"/>
    <mergeCell ref="A1:D1"/>
    <mergeCell ref="B3:B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A050C-F1D8-4E79-96D2-8207F3871978}">
  <dimension ref="A1:I27"/>
  <sheetViews>
    <sheetView topLeftCell="A7" zoomScaleNormal="100" workbookViewId="0">
      <selection activeCell="B22" sqref="B22"/>
    </sheetView>
  </sheetViews>
  <sheetFormatPr defaultRowHeight="15" x14ac:dyDescent="0.25"/>
  <cols>
    <col min="2" max="2" width="75.140625" customWidth="1"/>
    <col min="3" max="3" width="10.42578125" bestFit="1" customWidth="1"/>
    <col min="4" max="8" width="11.7109375" bestFit="1" customWidth="1"/>
    <col min="9" max="9" width="12" customWidth="1"/>
  </cols>
  <sheetData>
    <row r="1" spans="1:9" ht="18.75" x14ac:dyDescent="0.25">
      <c r="A1" s="33" t="s">
        <v>46</v>
      </c>
      <c r="B1" s="33"/>
      <c r="C1" s="33"/>
      <c r="D1" s="33"/>
      <c r="E1" s="33"/>
      <c r="F1" s="33"/>
      <c r="G1" s="33"/>
      <c r="H1" s="33"/>
      <c r="I1" s="33"/>
    </row>
    <row r="2" spans="1:9" ht="18.75" x14ac:dyDescent="0.25">
      <c r="A2" s="1"/>
    </row>
    <row r="3" spans="1:9" ht="18.75" customHeight="1" x14ac:dyDescent="0.25">
      <c r="A3" s="53" t="s">
        <v>25</v>
      </c>
      <c r="B3" s="54" t="s">
        <v>47</v>
      </c>
      <c r="C3" s="54" t="s">
        <v>95</v>
      </c>
      <c r="D3" s="54"/>
      <c r="E3" s="54"/>
      <c r="F3" s="54"/>
      <c r="G3" s="54"/>
      <c r="H3" s="54"/>
      <c r="I3" s="54"/>
    </row>
    <row r="4" spans="1:9" x14ac:dyDescent="0.25">
      <c r="A4" s="53"/>
      <c r="B4" s="54"/>
      <c r="C4" s="54"/>
      <c r="D4" s="54"/>
      <c r="E4" s="54"/>
      <c r="F4" s="54"/>
      <c r="G4" s="54"/>
      <c r="H4" s="54"/>
      <c r="I4" s="54"/>
    </row>
    <row r="5" spans="1:9" ht="18.75" x14ac:dyDescent="0.25">
      <c r="A5" s="53"/>
      <c r="B5" s="54"/>
      <c r="C5" s="8">
        <v>2026</v>
      </c>
      <c r="D5" s="8">
        <v>2027</v>
      </c>
      <c r="E5" s="8">
        <v>2028</v>
      </c>
      <c r="F5" s="8">
        <v>2029</v>
      </c>
      <c r="G5" s="8">
        <v>2030</v>
      </c>
      <c r="H5" s="8">
        <v>2031</v>
      </c>
      <c r="I5" s="8" t="s">
        <v>48</v>
      </c>
    </row>
    <row r="6" spans="1:9" ht="18.75" x14ac:dyDescent="0.25">
      <c r="A6" s="8">
        <v>1</v>
      </c>
      <c r="B6" s="7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</row>
    <row r="7" spans="1:9" ht="18.75" x14ac:dyDescent="0.25">
      <c r="A7" s="45" t="s">
        <v>49</v>
      </c>
      <c r="B7" s="5" t="s">
        <v>50</v>
      </c>
      <c r="C7" s="14">
        <f>SUM(C8:C11)</f>
        <v>53693</v>
      </c>
      <c r="D7" s="14">
        <f t="shared" ref="D7:I7" si="0">SUM(D8:D11)</f>
        <v>55925.9</v>
      </c>
      <c r="E7" s="14">
        <f t="shared" si="0"/>
        <v>58240.1</v>
      </c>
      <c r="F7" s="14">
        <f t="shared" si="0"/>
        <v>60564.7</v>
      </c>
      <c r="G7" s="14">
        <f t="shared" si="0"/>
        <v>62982.3</v>
      </c>
      <c r="H7" s="14">
        <f t="shared" si="0"/>
        <v>65496.5</v>
      </c>
      <c r="I7" s="14">
        <f t="shared" si="0"/>
        <v>356902.5</v>
      </c>
    </row>
    <row r="8" spans="1:9" ht="18.75" x14ac:dyDescent="0.25">
      <c r="A8" s="46"/>
      <c r="B8" s="5" t="s">
        <v>51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9" ht="18.75" x14ac:dyDescent="0.25">
      <c r="A9" s="46"/>
      <c r="B9" s="5" t="s">
        <v>52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</row>
    <row r="10" spans="1:9" ht="18.75" x14ac:dyDescent="0.25">
      <c r="A10" s="46"/>
      <c r="B10" s="5" t="s">
        <v>53</v>
      </c>
      <c r="C10" s="14">
        <f>C15+C20+C25</f>
        <v>53693</v>
      </c>
      <c r="D10" s="14">
        <f t="shared" ref="D10:H10" si="1">D15+D20+D25</f>
        <v>55925.9</v>
      </c>
      <c r="E10" s="14">
        <f t="shared" si="1"/>
        <v>58240.1</v>
      </c>
      <c r="F10" s="14">
        <f t="shared" si="1"/>
        <v>60564.7</v>
      </c>
      <c r="G10" s="14">
        <f t="shared" si="1"/>
        <v>62982.3</v>
      </c>
      <c r="H10" s="14">
        <f t="shared" si="1"/>
        <v>65496.5</v>
      </c>
      <c r="I10" s="14">
        <f>SUM(C10:H10)</f>
        <v>356902.5</v>
      </c>
    </row>
    <row r="11" spans="1:9" ht="18.75" x14ac:dyDescent="0.25">
      <c r="A11" s="47"/>
      <c r="B11" s="5" t="s">
        <v>54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37.5" x14ac:dyDescent="0.25">
      <c r="A12" s="45" t="s">
        <v>34</v>
      </c>
      <c r="B12" s="5" t="s">
        <v>97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ht="18.75" x14ac:dyDescent="0.25">
      <c r="A13" s="46"/>
      <c r="B13" s="5" t="s">
        <v>51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4">
        <f t="shared" ref="I13:I16" si="2">SUM(C13:H13)</f>
        <v>0</v>
      </c>
    </row>
    <row r="14" spans="1:9" ht="18.75" x14ac:dyDescent="0.25">
      <c r="A14" s="46"/>
      <c r="B14" s="5" t="s">
        <v>52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4">
        <f t="shared" si="2"/>
        <v>0</v>
      </c>
    </row>
    <row r="15" spans="1:9" ht="18.75" x14ac:dyDescent="0.25">
      <c r="A15" s="46"/>
      <c r="B15" s="5" t="s">
        <v>53</v>
      </c>
      <c r="C15" s="14">
        <v>52253.5</v>
      </c>
      <c r="D15" s="14">
        <v>54420.800000000003</v>
      </c>
      <c r="E15" s="14">
        <v>56597.599999999999</v>
      </c>
      <c r="F15" s="14">
        <v>58861.5</v>
      </c>
      <c r="G15" s="14">
        <v>61216</v>
      </c>
      <c r="H15" s="14">
        <v>63664.6</v>
      </c>
      <c r="I15" s="14">
        <f t="shared" si="2"/>
        <v>347014</v>
      </c>
    </row>
    <row r="16" spans="1:9" ht="18.75" x14ac:dyDescent="0.25">
      <c r="A16" s="47"/>
      <c r="B16" s="5" t="s">
        <v>54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4">
        <f t="shared" si="2"/>
        <v>0</v>
      </c>
    </row>
    <row r="17" spans="1:9" ht="75" x14ac:dyDescent="0.25">
      <c r="A17" s="45" t="s">
        <v>55</v>
      </c>
      <c r="B17" s="5" t="s">
        <v>98</v>
      </c>
      <c r="C17" s="14">
        <f>SUM(C18:C21)</f>
        <v>1393.5</v>
      </c>
      <c r="D17" s="14">
        <f t="shared" ref="D17:I17" si="3">SUM(D18:D21)</f>
        <v>1459.1</v>
      </c>
      <c r="E17" s="14">
        <f t="shared" si="3"/>
        <v>1517.5</v>
      </c>
      <c r="F17" s="14">
        <f t="shared" si="3"/>
        <v>1578.2</v>
      </c>
      <c r="G17" s="14">
        <f t="shared" si="3"/>
        <v>1641.3</v>
      </c>
      <c r="H17" s="14">
        <f t="shared" si="3"/>
        <v>1706.9</v>
      </c>
      <c r="I17" s="14">
        <f t="shared" si="3"/>
        <v>9296.5</v>
      </c>
    </row>
    <row r="18" spans="1:9" ht="18.75" x14ac:dyDescent="0.25">
      <c r="A18" s="46"/>
      <c r="B18" s="5" t="s">
        <v>51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f>SUM(C18:H18)</f>
        <v>0</v>
      </c>
    </row>
    <row r="19" spans="1:9" ht="18.75" x14ac:dyDescent="0.25">
      <c r="A19" s="46"/>
      <c r="B19" s="5" t="s">
        <v>52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f t="shared" ref="I19:I26" si="4">SUM(C19:H19)</f>
        <v>0</v>
      </c>
    </row>
    <row r="20" spans="1:9" ht="18.75" x14ac:dyDescent="0.25">
      <c r="A20" s="46"/>
      <c r="B20" s="5" t="s">
        <v>53</v>
      </c>
      <c r="C20" s="14">
        <v>1393.5</v>
      </c>
      <c r="D20" s="14">
        <v>1459.1</v>
      </c>
      <c r="E20" s="14">
        <v>1517.5</v>
      </c>
      <c r="F20" s="14">
        <v>1578.2</v>
      </c>
      <c r="G20" s="14">
        <v>1641.3</v>
      </c>
      <c r="H20" s="14">
        <v>1706.9</v>
      </c>
      <c r="I20" s="14">
        <f t="shared" si="4"/>
        <v>9296.5</v>
      </c>
    </row>
    <row r="21" spans="1:9" ht="18.75" x14ac:dyDescent="0.25">
      <c r="A21" s="47"/>
      <c r="B21" s="5" t="s">
        <v>54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 t="shared" si="4"/>
        <v>0</v>
      </c>
    </row>
    <row r="22" spans="1:9" ht="56.25" x14ac:dyDescent="0.25">
      <c r="A22" s="45" t="s">
        <v>56</v>
      </c>
      <c r="B22" s="5" t="s">
        <v>99</v>
      </c>
      <c r="C22" s="14">
        <f>SUM(C23:C26)</f>
        <v>46</v>
      </c>
      <c r="D22" s="14">
        <f t="shared" ref="D22:I22" si="5">SUM(D23:D26)</f>
        <v>46</v>
      </c>
      <c r="E22" s="14">
        <f t="shared" si="5"/>
        <v>125</v>
      </c>
      <c r="F22" s="14">
        <f t="shared" si="5"/>
        <v>125</v>
      </c>
      <c r="G22" s="14">
        <f t="shared" si="5"/>
        <v>125</v>
      </c>
      <c r="H22" s="14">
        <f t="shared" si="5"/>
        <v>125</v>
      </c>
      <c r="I22" s="14">
        <f t="shared" si="5"/>
        <v>592</v>
      </c>
    </row>
    <row r="23" spans="1:9" ht="18.75" x14ac:dyDescent="0.25">
      <c r="A23" s="46"/>
      <c r="B23" s="5" t="s">
        <v>51</v>
      </c>
      <c r="C23" s="14" t="s">
        <v>57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f t="shared" si="4"/>
        <v>0</v>
      </c>
    </row>
    <row r="24" spans="1:9" ht="18.75" x14ac:dyDescent="0.25">
      <c r="A24" s="46"/>
      <c r="B24" s="5" t="s">
        <v>52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f t="shared" si="4"/>
        <v>0</v>
      </c>
    </row>
    <row r="25" spans="1:9" ht="18.75" x14ac:dyDescent="0.25">
      <c r="A25" s="46"/>
      <c r="B25" s="5" t="s">
        <v>53</v>
      </c>
      <c r="C25" s="14">
        <v>46</v>
      </c>
      <c r="D25" s="14">
        <v>46</v>
      </c>
      <c r="E25" s="14">
        <v>125</v>
      </c>
      <c r="F25" s="14">
        <v>125</v>
      </c>
      <c r="G25" s="14">
        <v>125</v>
      </c>
      <c r="H25" s="14">
        <v>125</v>
      </c>
      <c r="I25" s="14">
        <f t="shared" si="4"/>
        <v>592</v>
      </c>
    </row>
    <row r="26" spans="1:9" ht="18.75" x14ac:dyDescent="0.25">
      <c r="A26" s="47"/>
      <c r="B26" s="5" t="s">
        <v>54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f t="shared" si="4"/>
        <v>0</v>
      </c>
    </row>
    <row r="27" spans="1:9" ht="18.75" x14ac:dyDescent="0.25">
      <c r="A27" s="2"/>
    </row>
  </sheetData>
  <mergeCells count="8">
    <mergeCell ref="A22:A26"/>
    <mergeCell ref="A3:A5"/>
    <mergeCell ref="B3:B5"/>
    <mergeCell ref="A1:I1"/>
    <mergeCell ref="C3:I4"/>
    <mergeCell ref="A7:A11"/>
    <mergeCell ref="A12:A16"/>
    <mergeCell ref="A17:A2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Паспорт</vt:lpstr>
      <vt:lpstr>Показатели</vt:lpstr>
      <vt:lpstr>Структура</vt:lpstr>
      <vt:lpstr>Финансы</vt:lpstr>
      <vt:lpstr>Паспорт!Область_печати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2024-12-19T03:38:06Z</cp:lastPrinted>
  <dcterms:created xsi:type="dcterms:W3CDTF">2015-06-05T18:19:34Z</dcterms:created>
  <dcterms:modified xsi:type="dcterms:W3CDTF">2024-12-20T02:43:45Z</dcterms:modified>
</cp:coreProperties>
</file>