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CB4D8D71-8215-4CD2-BE49-6EF783042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питальные вложения" sheetId="8" r:id="rId1"/>
  </sheets>
  <definedNames>
    <definedName name="_xlnm._FilterDatabase" localSheetId="0" hidden="1">'Капитальные вложения'!$E$1:$E$114</definedName>
    <definedName name="_xlnm.Print_Titles" localSheetId="0">'Капитальные вложения'!$4:$4</definedName>
    <definedName name="_xlnm.Print_Area" localSheetId="0">'Капитальные вложения'!$A$1:$L$120</definedName>
  </definedNames>
  <calcPr calcId="191029"/>
</workbook>
</file>

<file path=xl/calcChain.xml><?xml version="1.0" encoding="utf-8"?>
<calcChain xmlns="http://schemas.openxmlformats.org/spreadsheetml/2006/main">
  <c r="J114" i="8" l="1"/>
  <c r="J113" i="8"/>
  <c r="J112" i="8"/>
  <c r="J111" i="8"/>
  <c r="J110" i="8"/>
  <c r="J109" i="8"/>
  <c r="J108" i="8"/>
  <c r="J107" i="8"/>
  <c r="J106" i="8"/>
  <c r="K89" i="8"/>
  <c r="K88" i="8"/>
  <c r="K87" i="8"/>
  <c r="K86" i="8"/>
  <c r="K62" i="8"/>
  <c r="K61" i="8"/>
  <c r="K60" i="8"/>
  <c r="K59" i="8"/>
  <c r="J70" i="8"/>
  <c r="J69" i="8"/>
  <c r="J68" i="8"/>
  <c r="J67" i="8"/>
  <c r="J66" i="8"/>
  <c r="J65" i="8"/>
  <c r="J64" i="8"/>
  <c r="J63" i="8"/>
  <c r="J58" i="8"/>
  <c r="J57" i="8"/>
  <c r="K56" i="8"/>
  <c r="K55" i="8"/>
  <c r="K54" i="8"/>
  <c r="K53" i="8"/>
  <c r="K52" i="8"/>
  <c r="K51" i="8"/>
  <c r="K50" i="8"/>
  <c r="J18" i="8"/>
  <c r="J17" i="8"/>
  <c r="J16" i="8"/>
  <c r="J15" i="8"/>
  <c r="J19" i="8"/>
  <c r="J22" i="8"/>
  <c r="J21" i="8"/>
  <c r="J20" i="8"/>
  <c r="K36" i="8"/>
  <c r="K35" i="8"/>
  <c r="K34" i="8"/>
  <c r="K5" i="8" l="1"/>
  <c r="J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J73" i="8"/>
  <c r="J72" i="8"/>
  <c r="J71" i="8"/>
  <c r="K64" i="8"/>
  <c r="K63" i="8"/>
  <c r="J62" i="8"/>
  <c r="J61" i="8"/>
  <c r="J60" i="8"/>
  <c r="J59" i="8"/>
  <c r="K58" i="8"/>
  <c r="K57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3" i="8"/>
  <c r="K32" i="8"/>
  <c r="K31" i="8"/>
  <c r="K30" i="8"/>
  <c r="K29" i="8"/>
  <c r="K28" i="8"/>
  <c r="K27" i="8"/>
  <c r="K26" i="8"/>
  <c r="K25" i="8"/>
  <c r="J25" i="8"/>
  <c r="K24" i="8"/>
  <c r="J24" i="8"/>
  <c r="K23" i="8"/>
  <c r="J23" i="8"/>
  <c r="K22" i="8"/>
  <c r="K21" i="8"/>
  <c r="K20" i="8"/>
  <c r="K19" i="8"/>
  <c r="J14" i="8"/>
  <c r="J13" i="8"/>
  <c r="J12" i="8"/>
  <c r="J11" i="8"/>
  <c r="J10" i="8"/>
  <c r="J9" i="8"/>
  <c r="J8" i="8"/>
  <c r="J7" i="8"/>
  <c r="K6" i="8"/>
  <c r="J6" i="8"/>
</calcChain>
</file>

<file path=xl/sharedStrings.xml><?xml version="1.0" encoding="utf-8"?>
<sst xmlns="http://schemas.openxmlformats.org/spreadsheetml/2006/main" count="864" uniqueCount="115">
  <si>
    <t>Наименование</t>
  </si>
  <si>
    <t>Процент исполнения от уточненных плановых назначений</t>
  </si>
  <si>
    <t>Процент исполнения от первоначальных плановых назначений</t>
  </si>
  <si>
    <t>Краткое пояснение причин отклонений исполнения от первоначальных плановых назначений при отклонении свыше 5 %</t>
  </si>
  <si>
    <t>Администрация муниципального образования "Городской округ Ногликский"</t>
  </si>
  <si>
    <t>902</t>
  </si>
  <si>
    <t>0000000000</t>
  </si>
  <si>
    <t>000</t>
  </si>
  <si>
    <t>ЖИЛИЩНО-КОММУНАЛЬНОЕ ХОЗЯЙСТВО</t>
  </si>
  <si>
    <t>Жилищное хозяйство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</si>
  <si>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</si>
  <si>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1300000000</t>
  </si>
  <si>
    <t>Софинансирование капитальных вложений в объекты муниципальной собственности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</si>
  <si>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</si>
  <si>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</si>
  <si>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</si>
  <si>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</si>
  <si>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</si>
  <si>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</si>
  <si>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Подпрограмма "Переселение граждан из аварийного жилищного фонда"</t>
  </si>
  <si>
    <t>1320000000</t>
  </si>
  <si>
    <t>Коммунальное хозяйство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</si>
  <si>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</si>
  <si>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1400000000</t>
  </si>
  <si>
    <t>Мероприятия по формированию в коммунальном секторе благоприятных условий для реализации инвестиционных проектов</t>
  </si>
  <si>
    <t>1400100000</t>
  </si>
  <si>
    <t>Реконструкция и строительство объектов инженерной инфраструктуры</t>
  </si>
  <si>
    <t>1400118110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</si>
  <si>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</si>
  <si>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</si>
  <si>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"Чистая вода"</t>
  </si>
  <si>
    <t>1400118140</t>
  </si>
  <si>
    <t>1400163500</t>
  </si>
  <si>
    <t>Софинансирование капитальных вложений в объекты муниципальной</t>
  </si>
  <si>
    <t>14001S3500</t>
  </si>
  <si>
    <t>Муниципальная программа "Развитие образования в муниципальном образовании "Городской округ Ногликский"</t>
  </si>
  <si>
    <t>1000000000</t>
  </si>
  <si>
    <t>ФИЗИЧЕСКАЯ КУЛЬТУРА И СПОРТ</t>
  </si>
  <si>
    <t>Массовый спорт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</si>
  <si>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</si>
  <si>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1100000000</t>
  </si>
  <si>
    <t>Сфера физической культуры и спорта</t>
  </si>
  <si>
    <t>1100100000</t>
  </si>
  <si>
    <t>Развитие инфраструктуры и укрепление материально–технической базы объектов спортивного назначения</t>
  </si>
  <si>
    <t>1100112110</t>
  </si>
  <si>
    <t>1100163500</t>
  </si>
  <si>
    <t>11001S3500</t>
  </si>
  <si>
    <t>Комитет по управлению муниципальным имуществом муниципального образования "Городской округ Ногликский"</t>
  </si>
  <si>
    <t>905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</si>
  <si>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</si>
  <si>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1320400000</t>
  </si>
  <si>
    <t>1320463500</t>
  </si>
  <si>
    <t>13204S3500</t>
  </si>
  <si>
    <t>СОЦИАЛЬНАЯ ПОЛИТИКА</t>
  </si>
  <si>
    <t>Охрана семьи и детства</t>
  </si>
  <si>
    <t>Развитие системы воспитания, дополнительного образования и социальной защиты детей</t>
  </si>
  <si>
    <t>1000300000</t>
  </si>
  <si>
    <t>ГРБС</t>
  </si>
  <si>
    <t>Раздел</t>
  </si>
  <si>
    <t>Подраздел</t>
  </si>
  <si>
    <t>Целевая статья</t>
  </si>
  <si>
    <t>Вид расходов</t>
  </si>
  <si>
    <t>00</t>
  </si>
  <si>
    <t>05</t>
  </si>
  <si>
    <t>01</t>
  </si>
  <si>
    <t>02</t>
  </si>
  <si>
    <t>11</t>
  </si>
  <si>
    <t>10</t>
  </si>
  <si>
    <t>03</t>
  </si>
  <si>
    <t>04</t>
  </si>
  <si>
    <t>х</t>
  </si>
  <si>
    <t>3</t>
  </si>
  <si>
    <t>4</t>
  </si>
  <si>
    <t>Благоустройство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</si>
  <si>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</si>
  <si>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1900000000</t>
  </si>
  <si>
    <t>1900200000</t>
  </si>
  <si>
    <t>Строительство (реконструкция) объектов благоустройства</t>
  </si>
  <si>
    <t>1900228320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</si>
  <si>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</si>
  <si>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1000362600</t>
  </si>
  <si>
    <t>1900263500</t>
  </si>
  <si>
    <t>19002S3500</t>
  </si>
  <si>
    <t>Приобретение у застройщиков жилых помещений</t>
  </si>
  <si>
    <t>Переселение граждан из аварийного жилищного фонда за счет средств областного бюджета</t>
  </si>
  <si>
    <t>Мероприятия по развитию жилищно-коммунального комплекса</t>
  </si>
  <si>
    <t>1320200000</t>
  </si>
  <si>
    <t>1320263500</t>
  </si>
  <si>
    <t>13202S3500</t>
  </si>
  <si>
    <t>1400118120</t>
  </si>
  <si>
    <t>ВСЕГО РАСХОДОВ</t>
  </si>
  <si>
    <t>Федеральный проект "Обеспечение устойчивого сокращения непригодного для проживания жилищного фонда"</t>
  </si>
  <si>
    <t>132F300000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</si>
  <si>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</si>
  <si>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</si>
  <si>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</si>
  <si>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</si>
  <si>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</si>
  <si>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Развитие кадрового потенциала</t>
  </si>
  <si>
    <t>1000600000</t>
  </si>
  <si>
    <t>Обеспечение потребностисистемы образования в педагогических кадрах</t>
  </si>
  <si>
    <t>1000611610</t>
  </si>
  <si>
    <t>Первоначальные плановые назначения, утвержденные решением Собрания от 08.12.2022 № 237, тыс. рублей</t>
  </si>
  <si>
    <t>К отчету об исполнении бюджета МО "Городской округ Ногликский" за 2023 год</t>
  </si>
  <si>
    <t>Сведения о фактически произведенных расходах на капитальные вложения в объекты муниципальной собственности муниципального образования "Городской округ Ногликский" за 2023 год в сравнении с первоначально утвержденными решением о бюджете значениями и с уточненными значениями с учетом внесенных изменений</t>
  </si>
  <si>
    <t>Уточненные плановые назначения на 2023 год, тыс. рублей</t>
  </si>
  <si>
    <t>Исполнение расходов за 2023 год, тыс. рублей</t>
  </si>
  <si>
    <t>-</t>
  </si>
  <si>
    <t>Увеличение объема субвенции из областного бюджета на реализацию государственных полномочий в сфере опеки и попечительства в части приобретения жилья детям-сиротам и детям, оставшимся без попечения родителей</t>
  </si>
  <si>
    <t>Уменьшение бюджетных ассигнований в связи с экономией по итогам электронного аукциона по объекту «Вынос сетей коммунальной инфраструктуры (сети водоснабжения, водоотведения, теплоснабжения пгт. Ноглики, ул. Репина, ул. Первомайская)»</t>
  </si>
  <si>
    <t>Увеличение бюджетных ассигнований с целью оплаты выполненных работ по корректировке проектной документации и проведению повторной государственной экспертизы проектной документации в части проверки достоверности определения сметной стоимости объекта «Крытый корт в пгт. Ноглики»</t>
  </si>
  <si>
    <t>Перераспределение бюджетных ассигнований по источникам финансирования с целью использования остатка средств по состоянию на 01.01.2023 государственной корпорации - Фонда содействия реформированию жилищно-коммунального хозяйства на переселения граждан из аварийного жилищного фонда. Передача полномочий на реализацию мероприятия по приобретению у застройщиков жилых помещений в пгт. Ноглики Комитету по управлению муниципальным имуществом с передачей бюджетных ассигнований</t>
  </si>
  <si>
    <t>Средства предусматривались для завершения строительства объекта «Крытый корт в пгт. Ноглики», по причине консервации объекта средства областно бюджета не доведены</t>
  </si>
  <si>
    <t xml:space="preserve">Передача администрацией муниципального образования полномочий КУМИ по приобретению жилья у застройщиков на первичном рынке в пгт. Ноглики и в с. Ныш, увеличение бюджетных ассигнований на приобретение квартир на вторичном рынке жилья для предоставления их гражданам, переселяемым из ветхого и аварийного фонда. Увеличение в течении года объема субвенции из областного бюджета на приобретение жилья детям-сиротам, а также выделение средств из местного бюджета для приобретения жилья педагогу в с. Вал.  Неосвоение ассигнований за счет средств местного бюджета связано с изменением уровня софинансирования (с 7% до 1%) </t>
  </si>
  <si>
    <t>Средства предусматривались для завершения строительства объекта «Крытый корт в пгт. Ноглики», по причине консервации объекта средства областного бюджета не доведены, потребность в средствах местного бюджета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</si>
</sst>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family val="2"/>
    </font>
    <font>
      <b/>
      <sz val="12"/>
      <color rgb="FF000000"/>
      <name val="Arial Cy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8">
    <xf numFmtId="0" fontId="0" fillId="0" borderId="0"/>
    <xf numFmtId="0" fontId="3" fillId="0" borderId="0"/>
    <xf numFmtId="0" fontId="3" fillId="0" borderId="0"/>
    <xf numFmtId="165" fontId="4" fillId="2" borderId="4">
      <alignment horizontal="right" vertical="top" shrinkToFit="1"/>
    </xf>
    <xf numFmtId="165" fontId="4" fillId="3" borderId="4">
      <alignment horizontal="right" vertical="top" shrinkToFit="1"/>
    </xf>
    <xf numFmtId="165" fontId="4" fillId="4" borderId="5">
      <alignment horizontal="right" vertical="top" shrinkToFit="1"/>
    </xf>
    <xf numFmtId="165" fontId="4" fillId="4" borderId="5">
      <alignment horizontal="right" vertical="top" shrinkToFit="1"/>
    </xf>
    <xf numFmtId="165" fontId="4" fillId="3" borderId="5">
      <alignment horizontal="right" vertical="top" shrinkToFit="1"/>
    </xf>
    <xf numFmtId="165" fontId="4" fillId="4" borderId="4">
      <alignment horizontal="right" vertical="top" shrinkToFit="1"/>
    </xf>
    <xf numFmtId="165" fontId="4" fillId="3" borderId="4">
      <alignment horizontal="right" vertical="top" shrinkToFit="1"/>
    </xf>
    <xf numFmtId="165" fontId="4" fillId="2" borderId="4">
      <alignment horizontal="right" vertical="top" shrinkToFit="1"/>
    </xf>
    <xf numFmtId="165" fontId="4" fillId="2" borderId="4">
      <alignment horizontal="right" vertical="top" shrinkToFit="1"/>
    </xf>
    <xf numFmtId="165" fontId="4" fillId="2" borderId="4">
      <alignment horizontal="right" vertical="top" shrinkToFit="1"/>
    </xf>
    <xf numFmtId="165" fontId="4" fillId="2" borderId="4">
      <alignment horizontal="right" vertical="top" shrinkToFit="1"/>
    </xf>
    <xf numFmtId="165" fontId="4" fillId="3" borderId="4">
      <alignment horizontal="right" vertical="top" shrinkToFit="1"/>
    </xf>
    <xf numFmtId="165" fontId="5" fillId="0" borderId="4">
      <alignment horizontal="right" vertical="top" shrinkToFit="1"/>
    </xf>
    <xf numFmtId="165" fontId="6" fillId="2" borderId="4">
      <alignment horizontal="right" vertical="top" shrinkToFit="1"/>
    </xf>
    <xf numFmtId="165" fontId="6" fillId="3" borderId="4">
      <alignment horizontal="right" vertical="top" shrinkToFit="1"/>
    </xf>
    <xf numFmtId="165" fontId="4" fillId="3" borderId="4">
      <alignment horizontal="right" vertical="top" shrinkToFit="1"/>
    </xf>
    <xf numFmtId="0" fontId="5" fillId="0" borderId="0"/>
    <xf numFmtId="0" fontId="5" fillId="0" borderId="0"/>
    <xf numFmtId="0" fontId="3" fillId="0" borderId="0"/>
    <xf numFmtId="0" fontId="5" fillId="5" borderId="0"/>
    <xf numFmtId="0" fontId="7" fillId="0" borderId="0">
      <alignment horizontal="center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wrapText="1"/>
    </xf>
    <xf numFmtId="0" fontId="5" fillId="0" borderId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" borderId="6"/>
    <xf numFmtId="0" fontId="7" fillId="0" borderId="0">
      <alignment horizontal="center" wrapText="1"/>
    </xf>
    <xf numFmtId="0" fontId="7" fillId="0" borderId="0">
      <alignment horizontal="center" wrapText="1"/>
    </xf>
    <xf numFmtId="0" fontId="7" fillId="0" borderId="0">
      <alignment horizontal="center" wrapText="1"/>
    </xf>
    <xf numFmtId="0" fontId="7" fillId="0" borderId="0">
      <alignment horizontal="center" wrapText="1"/>
    </xf>
    <xf numFmtId="0" fontId="5" fillId="0" borderId="4">
      <alignment horizontal="center" vertical="center" wrapText="1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5" fillId="5" borderId="5"/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5" fillId="0" borderId="0">
      <alignment horizontal="right"/>
    </xf>
    <xf numFmtId="0" fontId="5" fillId="5" borderId="0">
      <alignment shrinkToFit="1"/>
    </xf>
    <xf numFmtId="0" fontId="5" fillId="5" borderId="6"/>
    <xf numFmtId="0" fontId="5" fillId="5" borderId="6"/>
    <xf numFmtId="0" fontId="5" fillId="5" borderId="6"/>
    <xf numFmtId="0" fontId="5" fillId="5" borderId="6"/>
    <xf numFmtId="0" fontId="4" fillId="0" borderId="5">
      <alignment horizontal="right"/>
    </xf>
    <xf numFmtId="0" fontId="5" fillId="0" borderId="4">
      <alignment horizontal="center" vertical="center" wrapText="1"/>
    </xf>
    <xf numFmtId="0" fontId="5" fillId="0" borderId="4">
      <alignment horizontal="center" vertical="center" wrapText="1"/>
    </xf>
    <xf numFmtId="0" fontId="5" fillId="0" borderId="4">
      <alignment horizontal="center" vertical="center" wrapText="1"/>
    </xf>
    <xf numFmtId="0" fontId="5" fillId="0" borderId="4">
      <alignment horizontal="center" vertical="center" wrapText="1"/>
    </xf>
    <xf numFmtId="4" fontId="4" fillId="4" borderId="5">
      <alignment horizontal="right" vertical="top" shrinkToFit="1"/>
    </xf>
    <xf numFmtId="0" fontId="5" fillId="5" borderId="7"/>
    <xf numFmtId="0" fontId="5" fillId="5" borderId="7"/>
    <xf numFmtId="0" fontId="5" fillId="5" borderId="7"/>
    <xf numFmtId="0" fontId="5" fillId="5" borderId="7"/>
    <xf numFmtId="4" fontId="4" fillId="3" borderId="5">
      <alignment horizontal="right" vertical="top" shrinkToFit="1"/>
    </xf>
    <xf numFmtId="49" fontId="5" fillId="0" borderId="4">
      <alignment horizontal="left" vertical="top" wrapText="1" indent="2"/>
    </xf>
    <xf numFmtId="49" fontId="5" fillId="0" borderId="4">
      <alignment horizontal="left" vertical="top" wrapText="1" indent="2"/>
    </xf>
    <xf numFmtId="49" fontId="5" fillId="0" borderId="4">
      <alignment horizontal="left" vertical="top" wrapText="1" indent="2"/>
    </xf>
    <xf numFmtId="49" fontId="5" fillId="0" borderId="4">
      <alignment horizontal="left" vertical="top" wrapText="1" indent="2"/>
    </xf>
    <xf numFmtId="0" fontId="5" fillId="0" borderId="0"/>
    <xf numFmtId="49" fontId="5" fillId="0" borderId="4">
      <alignment horizontal="center" vertical="top" shrinkToFit="1"/>
    </xf>
    <xf numFmtId="49" fontId="5" fillId="0" borderId="4">
      <alignment horizontal="center" vertical="top" shrinkToFit="1"/>
    </xf>
    <xf numFmtId="49" fontId="5" fillId="0" borderId="4">
      <alignment horizontal="center" vertical="top" shrinkToFit="1"/>
    </xf>
    <xf numFmtId="49" fontId="5" fillId="0" borderId="4">
      <alignment horizontal="center" vertical="top" shrinkToFit="1"/>
    </xf>
    <xf numFmtId="0" fontId="5" fillId="0" borderId="0">
      <alignment horizontal="left" wrapText="1"/>
    </xf>
    <xf numFmtId="4" fontId="5" fillId="0" borderId="4">
      <alignment horizontal="right" vertical="top" shrinkToFit="1"/>
    </xf>
    <xf numFmtId="4" fontId="5" fillId="0" borderId="4">
      <alignment horizontal="right" vertical="top" shrinkToFit="1"/>
    </xf>
    <xf numFmtId="4" fontId="5" fillId="0" borderId="4">
      <alignment horizontal="right" vertical="top" shrinkToFit="1"/>
    </xf>
    <xf numFmtId="4" fontId="5" fillId="0" borderId="4">
      <alignment horizontal="right" vertical="top" shrinkToFit="1"/>
    </xf>
    <xf numFmtId="0" fontId="4" fillId="0" borderId="4">
      <alignment vertical="top" wrapText="1"/>
    </xf>
    <xf numFmtId="10" fontId="5" fillId="0" borderId="4">
      <alignment horizontal="right" vertical="top" shrinkToFit="1"/>
    </xf>
    <xf numFmtId="10" fontId="5" fillId="0" borderId="4">
      <alignment horizontal="right" vertical="top" shrinkToFit="1"/>
    </xf>
    <xf numFmtId="10" fontId="5" fillId="0" borderId="4">
      <alignment horizontal="right" vertical="top" shrinkToFit="1"/>
    </xf>
    <xf numFmtId="10" fontId="5" fillId="0" borderId="4">
      <alignment horizontal="right" vertical="top" shrinkToFit="1"/>
    </xf>
    <xf numFmtId="49" fontId="5" fillId="0" borderId="4">
      <alignment horizontal="center" vertical="top" shrinkToFit="1"/>
    </xf>
    <xf numFmtId="0" fontId="5" fillId="5" borderId="7">
      <alignment shrinkToFit="1"/>
    </xf>
    <xf numFmtId="0" fontId="5" fillId="5" borderId="7">
      <alignment shrinkToFit="1"/>
    </xf>
    <xf numFmtId="0" fontId="5" fillId="5" borderId="7">
      <alignment shrinkToFit="1"/>
    </xf>
    <xf numFmtId="0" fontId="5" fillId="5" borderId="7">
      <alignment shrinkToFit="1"/>
    </xf>
    <xf numFmtId="4" fontId="4" fillId="4" borderId="4">
      <alignment horizontal="right" vertical="top" shrinkToFit="1"/>
    </xf>
    <xf numFmtId="0" fontId="4" fillId="0" borderId="4">
      <alignment horizontal="left"/>
    </xf>
    <xf numFmtId="0" fontId="4" fillId="0" borderId="4">
      <alignment horizontal="left"/>
    </xf>
    <xf numFmtId="0" fontId="4" fillId="0" borderId="4">
      <alignment horizontal="left"/>
    </xf>
    <xf numFmtId="0" fontId="4" fillId="0" borderId="4">
      <alignment horizontal="left"/>
    </xf>
    <xf numFmtId="4" fontId="4" fillId="3" borderId="4">
      <alignment horizontal="right" vertical="top" shrinkToFit="1"/>
    </xf>
    <xf numFmtId="4" fontId="4" fillId="2" borderId="4">
      <alignment horizontal="right" vertical="top" shrinkToFit="1"/>
    </xf>
    <xf numFmtId="4" fontId="4" fillId="2" borderId="4">
      <alignment horizontal="right" vertical="top" shrinkToFit="1"/>
    </xf>
    <xf numFmtId="4" fontId="4" fillId="2" borderId="4">
      <alignment horizontal="right" vertical="top" shrinkToFit="1"/>
    </xf>
    <xf numFmtId="4" fontId="4" fillId="2" borderId="4">
      <alignment horizontal="right" vertical="top" shrinkToFit="1"/>
    </xf>
    <xf numFmtId="0" fontId="5" fillId="5" borderId="7"/>
    <xf numFmtId="10" fontId="4" fillId="2" borderId="4">
      <alignment horizontal="right" vertical="top" shrinkToFit="1"/>
    </xf>
    <xf numFmtId="10" fontId="4" fillId="2" borderId="4">
      <alignment horizontal="right" vertical="top" shrinkToFit="1"/>
    </xf>
    <xf numFmtId="10" fontId="4" fillId="2" borderId="4">
      <alignment horizontal="right" vertical="top" shrinkToFit="1"/>
    </xf>
    <xf numFmtId="10" fontId="4" fillId="2" borderId="4">
      <alignment horizontal="right" vertical="top" shrinkToFit="1"/>
    </xf>
    <xf numFmtId="0" fontId="5" fillId="5" borderId="7">
      <alignment horizontal="center"/>
    </xf>
    <xf numFmtId="0" fontId="5" fillId="5" borderId="5"/>
    <xf numFmtId="0" fontId="5" fillId="5" borderId="5"/>
    <xf numFmtId="0" fontId="5" fillId="5" borderId="5"/>
    <xf numFmtId="0" fontId="5" fillId="5" borderId="5"/>
    <xf numFmtId="4" fontId="4" fillId="0" borderId="4">
      <alignment horizontal="right" vertical="top" shrinkToFi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9" fontId="5" fillId="0" borderId="4">
      <alignment vertical="top" wrapText="1"/>
    </xf>
    <xf numFmtId="0" fontId="4" fillId="0" borderId="4">
      <alignment vertical="top" wrapText="1"/>
    </xf>
    <xf numFmtId="0" fontId="4" fillId="0" borderId="4">
      <alignment vertical="top" wrapText="1"/>
    </xf>
    <xf numFmtId="0" fontId="4" fillId="0" borderId="4">
      <alignment vertical="top" wrapText="1"/>
    </xf>
    <xf numFmtId="0" fontId="4" fillId="0" borderId="4">
      <alignment vertical="top" wrapText="1"/>
    </xf>
    <xf numFmtId="4" fontId="5" fillId="0" borderId="4">
      <alignment horizontal="right" vertical="top" shrinkToFit="1"/>
    </xf>
    <xf numFmtId="4" fontId="4" fillId="3" borderId="4">
      <alignment horizontal="right" vertical="top" shrinkToFit="1"/>
    </xf>
    <xf numFmtId="4" fontId="4" fillId="3" borderId="4">
      <alignment horizontal="right" vertical="top" shrinkToFit="1"/>
    </xf>
    <xf numFmtId="4" fontId="4" fillId="3" borderId="4">
      <alignment horizontal="right" vertical="top" shrinkToFit="1"/>
    </xf>
    <xf numFmtId="4" fontId="4" fillId="3" borderId="4">
      <alignment horizontal="right" vertical="top" shrinkToFit="1"/>
    </xf>
    <xf numFmtId="0" fontId="5" fillId="5" borderId="7">
      <alignment shrinkToFit="1"/>
    </xf>
    <xf numFmtId="10" fontId="4" fillId="3" borderId="4">
      <alignment horizontal="right" vertical="top" shrinkToFit="1"/>
    </xf>
    <xf numFmtId="10" fontId="4" fillId="3" borderId="4">
      <alignment horizontal="right" vertical="top" shrinkToFit="1"/>
    </xf>
    <xf numFmtId="10" fontId="4" fillId="3" borderId="4">
      <alignment horizontal="right" vertical="top" shrinkToFit="1"/>
    </xf>
    <xf numFmtId="10" fontId="4" fillId="3" borderId="4">
      <alignment horizontal="right" vertical="top" shrinkToFit="1"/>
    </xf>
    <xf numFmtId="0" fontId="5" fillId="5" borderId="5">
      <alignment horizontal="center"/>
    </xf>
    <xf numFmtId="0" fontId="5" fillId="5" borderId="7">
      <alignment horizontal="center"/>
    </xf>
    <xf numFmtId="0" fontId="5" fillId="5" borderId="7">
      <alignment horizontal="center"/>
    </xf>
    <xf numFmtId="0" fontId="5" fillId="5" borderId="7">
      <alignment horizontal="center"/>
    </xf>
    <xf numFmtId="0" fontId="5" fillId="5" borderId="7">
      <alignment horizontal="center"/>
    </xf>
    <xf numFmtId="0" fontId="5" fillId="5" borderId="7">
      <alignment horizontal="left"/>
    </xf>
    <xf numFmtId="0" fontId="5" fillId="5" borderId="5">
      <alignment horizontal="center"/>
    </xf>
    <xf numFmtId="0" fontId="5" fillId="5" borderId="5">
      <alignment horizontal="left"/>
    </xf>
    <xf numFmtId="0" fontId="6" fillId="0" borderId="4">
      <alignment vertical="top" wrapText="1"/>
    </xf>
    <xf numFmtId="0" fontId="1" fillId="0" borderId="0"/>
  </cellStyleXfs>
  <cellXfs count="45">
    <xf numFmtId="0" fontId="0" fillId="0" borderId="0" xfId="0"/>
    <xf numFmtId="164" fontId="8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horizontal="right" vertical="top"/>
    </xf>
    <xf numFmtId="0" fontId="2" fillId="6" borderId="1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6" borderId="1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49" fontId="9" fillId="6" borderId="1" xfId="38" applyNumberFormat="1" applyFont="1" applyFill="1" applyBorder="1" applyAlignment="1">
      <alignment horizontal="center" vertical="top" shrinkToFit="1"/>
    </xf>
    <xf numFmtId="164" fontId="9" fillId="6" borderId="1" xfId="108" applyNumberFormat="1" applyFont="1" applyFill="1" applyBorder="1">
      <alignment horizontal="right" vertical="top" shrinkToFi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6" borderId="1" xfId="137" applyFont="1" applyFill="1" applyBorder="1" applyAlignment="1">
      <alignment horizontal="center" vertical="center"/>
    </xf>
    <xf numFmtId="49" fontId="2" fillId="6" borderId="1" xfId="137" applyNumberFormat="1" applyFont="1" applyFill="1" applyBorder="1" applyAlignment="1">
      <alignment horizontal="center" vertical="center"/>
    </xf>
    <xf numFmtId="49" fontId="2" fillId="6" borderId="1" xfId="137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2" fillId="6" borderId="0" xfId="0" applyFont="1" applyFill="1"/>
    <xf numFmtId="0" fontId="9" fillId="6" borderId="2" xfId="78" applyFont="1" applyFill="1" applyBorder="1">
      <alignment vertical="top" wrapText="1"/>
    </xf>
    <xf numFmtId="0" fontId="10" fillId="0" borderId="0" xfId="0" applyFont="1"/>
    <xf numFmtId="0" fontId="2" fillId="0" borderId="0" xfId="0" applyFont="1"/>
    <xf numFmtId="49" fontId="8" fillId="6" borderId="0" xfId="0" applyNumberFormat="1" applyFont="1" applyFill="1" applyAlignment="1">
      <alignment horizontal="center" vertical="top"/>
    </xf>
    <xf numFmtId="0" fontId="8" fillId="6" borderId="0" xfId="0" applyFont="1" applyFill="1" applyAlignment="1">
      <alignment horizontal="left" vertical="center"/>
    </xf>
    <xf numFmtId="49" fontId="8" fillId="6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justify" vertical="top" wrapText="1"/>
    </xf>
    <xf numFmtId="0" fontId="8" fillId="6" borderId="0" xfId="0" applyFont="1" applyFill="1" applyAlignment="1">
      <alignment horizontal="justify" vertical="center"/>
    </xf>
    <xf numFmtId="0" fontId="9" fillId="6" borderId="1" xfId="38" applyFont="1" applyFill="1" applyBorder="1" applyAlignment="1">
      <alignment horizontal="center" vertical="top" shrinkToFit="1"/>
    </xf>
    <xf numFmtId="49" fontId="8" fillId="6" borderId="1" xfId="0" applyNumberFormat="1" applyFont="1" applyFill="1" applyBorder="1" applyAlignment="1">
      <alignment horizontal="center" vertical="top"/>
    </xf>
    <xf numFmtId="0" fontId="9" fillId="6" borderId="4" xfId="38" applyFont="1" applyFill="1" applyAlignment="1">
      <alignment horizontal="center" vertical="top" shrinkToFit="1"/>
    </xf>
    <xf numFmtId="165" fontId="9" fillId="6" borderId="1" xfId="103" applyNumberFormat="1" applyFont="1" applyFill="1" applyBorder="1" applyAlignment="1">
      <alignment horizontal="right" vertical="top" shrinkToFit="1"/>
    </xf>
    <xf numFmtId="165" fontId="9" fillId="6" borderId="1" xfId="53" applyNumberFormat="1" applyFont="1" applyFill="1" applyBorder="1" applyAlignment="1">
      <alignment horizontal="right" vertical="top" shrinkToFit="1"/>
    </xf>
    <xf numFmtId="49" fontId="9" fillId="6" borderId="4" xfId="38" applyNumberFormat="1" applyFont="1" applyFill="1" applyAlignment="1">
      <alignment horizontal="center" vertical="top" shrinkToFit="1"/>
    </xf>
    <xf numFmtId="0" fontId="9" fillId="6" borderId="7" xfId="98" applyFont="1" applyFill="1" applyAlignment="1">
      <alignment horizontal="justify" vertical="top" wrapText="1"/>
    </xf>
    <xf numFmtId="0" fontId="8" fillId="0" borderId="0" xfId="0" applyFont="1" applyAlignment="1">
      <alignment horizontal="right" vertical="top"/>
    </xf>
    <xf numFmtId="0" fontId="2" fillId="0" borderId="3" xfId="137" applyFont="1" applyBorder="1" applyAlignment="1">
      <alignment horizontal="center" vertical="center" wrapText="1"/>
    </xf>
    <xf numFmtId="0" fontId="9" fillId="6" borderId="8" xfId="98" applyFont="1" applyFill="1" applyBorder="1" applyAlignment="1">
      <alignment horizontal="left" vertical="top" wrapText="1"/>
    </xf>
    <xf numFmtId="0" fontId="9" fillId="6" borderId="3" xfId="98" applyFont="1" applyFill="1" applyBorder="1" applyAlignment="1">
      <alignment horizontal="left" vertical="top" wrapText="1"/>
    </xf>
    <xf numFmtId="0" fontId="9" fillId="6" borderId="9" xfId="98" applyFont="1" applyFill="1" applyBorder="1" applyAlignment="1">
      <alignment horizontal="left" vertical="top" wrapText="1"/>
    </xf>
  </cellXfs>
  <cellStyles count="138">
    <cellStyle name="br" xfId="1" xr:uid="{00000000-0005-0000-0000-000000000000}"/>
    <cellStyle name="col" xfId="2" xr:uid="{00000000-0005-0000-0000-000001000000}"/>
    <cellStyle name="st24" xfId="3" xr:uid="{00000000-0005-0000-0000-000002000000}"/>
    <cellStyle name="st25" xfId="4" xr:uid="{00000000-0005-0000-0000-000003000000}"/>
    <cellStyle name="st26" xfId="5" xr:uid="{00000000-0005-0000-0000-000004000000}"/>
    <cellStyle name="st28" xfId="6" xr:uid="{00000000-0005-0000-0000-000005000000}"/>
    <cellStyle name="st29" xfId="7" xr:uid="{00000000-0005-0000-0000-000006000000}"/>
    <cellStyle name="st30" xfId="8" xr:uid="{00000000-0005-0000-0000-000007000000}"/>
    <cellStyle name="st31" xfId="9" xr:uid="{00000000-0005-0000-0000-000008000000}"/>
    <cellStyle name="st31 2" xfId="10" xr:uid="{00000000-0005-0000-0000-000009000000}"/>
    <cellStyle name="st31 3" xfId="11" xr:uid="{00000000-0005-0000-0000-00000A000000}"/>
    <cellStyle name="st31 4" xfId="12" xr:uid="{00000000-0005-0000-0000-00000B000000}"/>
    <cellStyle name="st31 5" xfId="13" xr:uid="{00000000-0005-0000-0000-00000C000000}"/>
    <cellStyle name="st32" xfId="14" xr:uid="{00000000-0005-0000-0000-00000D000000}"/>
    <cellStyle name="st33" xfId="15" xr:uid="{00000000-0005-0000-0000-00000E000000}"/>
    <cellStyle name="st49" xfId="16" xr:uid="{00000000-0005-0000-0000-00000F000000}"/>
    <cellStyle name="st50" xfId="17" xr:uid="{00000000-0005-0000-0000-000010000000}"/>
    <cellStyle name="st51" xfId="18" xr:uid="{00000000-0005-0000-0000-000011000000}"/>
    <cellStyle name="style0" xfId="19" xr:uid="{00000000-0005-0000-0000-000012000000}"/>
    <cellStyle name="td" xfId="20" xr:uid="{00000000-0005-0000-0000-000013000000}"/>
    <cellStyle name="tr" xfId="21" xr:uid="{00000000-0005-0000-0000-000014000000}"/>
    <cellStyle name="xl21" xfId="22" xr:uid="{00000000-0005-0000-0000-000015000000}"/>
    <cellStyle name="xl22" xfId="23" xr:uid="{00000000-0005-0000-0000-000016000000}"/>
    <cellStyle name="xl22 2" xfId="24" xr:uid="{00000000-0005-0000-0000-000017000000}"/>
    <cellStyle name="xl22 3" xfId="25" xr:uid="{00000000-0005-0000-0000-000018000000}"/>
    <cellStyle name="xl22 4" xfId="26" xr:uid="{00000000-0005-0000-0000-000019000000}"/>
    <cellStyle name="xl22 5" xfId="27" xr:uid="{00000000-0005-0000-0000-00001A000000}"/>
    <cellStyle name="xl23" xfId="28" xr:uid="{00000000-0005-0000-0000-00001B000000}"/>
    <cellStyle name="xl23 2" xfId="29" xr:uid="{00000000-0005-0000-0000-00001C000000}"/>
    <cellStyle name="xl23 3" xfId="30" xr:uid="{00000000-0005-0000-0000-00001D000000}"/>
    <cellStyle name="xl23 4" xfId="31" xr:uid="{00000000-0005-0000-0000-00001E000000}"/>
    <cellStyle name="xl23 5" xfId="32" xr:uid="{00000000-0005-0000-0000-00001F000000}"/>
    <cellStyle name="xl24" xfId="33" xr:uid="{00000000-0005-0000-0000-000020000000}"/>
    <cellStyle name="xl24 2" xfId="34" xr:uid="{00000000-0005-0000-0000-000021000000}"/>
    <cellStyle name="xl24 3" xfId="35" xr:uid="{00000000-0005-0000-0000-000022000000}"/>
    <cellStyle name="xl24 4" xfId="36" xr:uid="{00000000-0005-0000-0000-000023000000}"/>
    <cellStyle name="xl24 5" xfId="37" xr:uid="{00000000-0005-0000-0000-000024000000}"/>
    <cellStyle name="xl25" xfId="38" xr:uid="{00000000-0005-0000-0000-000025000000}"/>
    <cellStyle name="xl25 2" xfId="39" xr:uid="{00000000-0005-0000-0000-000026000000}"/>
    <cellStyle name="xl25 3" xfId="40" xr:uid="{00000000-0005-0000-0000-000027000000}"/>
    <cellStyle name="xl25 4" xfId="41" xr:uid="{00000000-0005-0000-0000-000028000000}"/>
    <cellStyle name="xl25 5" xfId="42" xr:uid="{00000000-0005-0000-0000-000029000000}"/>
    <cellStyle name="xl26" xfId="43" xr:uid="{00000000-0005-0000-0000-00002A000000}"/>
    <cellStyle name="xl26 2" xfId="44" xr:uid="{00000000-0005-0000-0000-00002B000000}"/>
    <cellStyle name="xl26 3" xfId="45" xr:uid="{00000000-0005-0000-0000-00002C000000}"/>
    <cellStyle name="xl26 4" xfId="46" xr:uid="{00000000-0005-0000-0000-00002D000000}"/>
    <cellStyle name="xl26 5" xfId="47" xr:uid="{00000000-0005-0000-0000-00002E000000}"/>
    <cellStyle name="xl27" xfId="48" xr:uid="{00000000-0005-0000-0000-00002F000000}"/>
    <cellStyle name="xl27 2" xfId="49" xr:uid="{00000000-0005-0000-0000-000030000000}"/>
    <cellStyle name="xl27 3" xfId="50" xr:uid="{00000000-0005-0000-0000-000031000000}"/>
    <cellStyle name="xl27 4" xfId="51" xr:uid="{00000000-0005-0000-0000-000032000000}"/>
    <cellStyle name="xl27 5" xfId="52" xr:uid="{00000000-0005-0000-0000-000033000000}"/>
    <cellStyle name="xl28" xfId="53" xr:uid="{00000000-0005-0000-0000-000034000000}"/>
    <cellStyle name="xl28 2" xfId="54" xr:uid="{00000000-0005-0000-0000-000035000000}"/>
    <cellStyle name="xl28 3" xfId="55" xr:uid="{00000000-0005-0000-0000-000036000000}"/>
    <cellStyle name="xl28 4" xfId="56" xr:uid="{00000000-0005-0000-0000-000037000000}"/>
    <cellStyle name="xl28 5" xfId="57" xr:uid="{00000000-0005-0000-0000-000038000000}"/>
    <cellStyle name="xl29" xfId="58" xr:uid="{00000000-0005-0000-0000-000039000000}"/>
    <cellStyle name="xl29 2" xfId="59" xr:uid="{00000000-0005-0000-0000-00003A000000}"/>
    <cellStyle name="xl29 3" xfId="60" xr:uid="{00000000-0005-0000-0000-00003B000000}"/>
    <cellStyle name="xl29 4" xfId="61" xr:uid="{00000000-0005-0000-0000-00003C000000}"/>
    <cellStyle name="xl29 5" xfId="62" xr:uid="{00000000-0005-0000-0000-00003D000000}"/>
    <cellStyle name="xl30" xfId="63" xr:uid="{00000000-0005-0000-0000-00003E000000}"/>
    <cellStyle name="xl30 2" xfId="64" xr:uid="{00000000-0005-0000-0000-00003F000000}"/>
    <cellStyle name="xl30 3" xfId="65" xr:uid="{00000000-0005-0000-0000-000040000000}"/>
    <cellStyle name="xl30 4" xfId="66" xr:uid="{00000000-0005-0000-0000-000041000000}"/>
    <cellStyle name="xl30 5" xfId="67" xr:uid="{00000000-0005-0000-0000-000042000000}"/>
    <cellStyle name="xl31" xfId="68" xr:uid="{00000000-0005-0000-0000-000043000000}"/>
    <cellStyle name="xl31 2" xfId="69" xr:uid="{00000000-0005-0000-0000-000044000000}"/>
    <cellStyle name="xl31 3" xfId="70" xr:uid="{00000000-0005-0000-0000-000045000000}"/>
    <cellStyle name="xl31 4" xfId="71" xr:uid="{00000000-0005-0000-0000-000046000000}"/>
    <cellStyle name="xl31 5" xfId="72" xr:uid="{00000000-0005-0000-0000-000047000000}"/>
    <cellStyle name="xl32" xfId="73" xr:uid="{00000000-0005-0000-0000-000048000000}"/>
    <cellStyle name="xl32 2" xfId="74" xr:uid="{00000000-0005-0000-0000-000049000000}"/>
    <cellStyle name="xl32 3" xfId="75" xr:uid="{00000000-0005-0000-0000-00004A000000}"/>
    <cellStyle name="xl32 4" xfId="76" xr:uid="{00000000-0005-0000-0000-00004B000000}"/>
    <cellStyle name="xl32 5" xfId="77" xr:uid="{00000000-0005-0000-0000-00004C000000}"/>
    <cellStyle name="xl33" xfId="78" xr:uid="{00000000-0005-0000-0000-00004D000000}"/>
    <cellStyle name="xl33 2" xfId="79" xr:uid="{00000000-0005-0000-0000-00004E000000}"/>
    <cellStyle name="xl33 3" xfId="80" xr:uid="{00000000-0005-0000-0000-00004F000000}"/>
    <cellStyle name="xl33 4" xfId="81" xr:uid="{00000000-0005-0000-0000-000050000000}"/>
    <cellStyle name="xl33 5" xfId="82" xr:uid="{00000000-0005-0000-0000-000051000000}"/>
    <cellStyle name="xl34" xfId="83" xr:uid="{00000000-0005-0000-0000-000052000000}"/>
    <cellStyle name="xl34 2" xfId="84" xr:uid="{00000000-0005-0000-0000-000053000000}"/>
    <cellStyle name="xl34 3" xfId="85" xr:uid="{00000000-0005-0000-0000-000054000000}"/>
    <cellStyle name="xl34 4" xfId="86" xr:uid="{00000000-0005-0000-0000-000055000000}"/>
    <cellStyle name="xl34 5" xfId="87" xr:uid="{00000000-0005-0000-0000-000056000000}"/>
    <cellStyle name="xl35" xfId="88" xr:uid="{00000000-0005-0000-0000-000057000000}"/>
    <cellStyle name="xl35 2" xfId="89" xr:uid="{00000000-0005-0000-0000-000058000000}"/>
    <cellStyle name="xl35 3" xfId="90" xr:uid="{00000000-0005-0000-0000-000059000000}"/>
    <cellStyle name="xl35 4" xfId="91" xr:uid="{00000000-0005-0000-0000-00005A000000}"/>
    <cellStyle name="xl35 5" xfId="92" xr:uid="{00000000-0005-0000-0000-00005B000000}"/>
    <cellStyle name="xl36" xfId="93" xr:uid="{00000000-0005-0000-0000-00005C000000}"/>
    <cellStyle name="xl36 2" xfId="94" xr:uid="{00000000-0005-0000-0000-00005D000000}"/>
    <cellStyle name="xl36 3" xfId="95" xr:uid="{00000000-0005-0000-0000-00005E000000}"/>
    <cellStyle name="xl36 4" xfId="96" xr:uid="{00000000-0005-0000-0000-00005F000000}"/>
    <cellStyle name="xl36 5" xfId="97" xr:uid="{00000000-0005-0000-0000-000060000000}"/>
    <cellStyle name="xl37" xfId="98" xr:uid="{00000000-0005-0000-0000-000061000000}"/>
    <cellStyle name="xl37 2" xfId="99" xr:uid="{00000000-0005-0000-0000-000062000000}"/>
    <cellStyle name="xl37 3" xfId="100" xr:uid="{00000000-0005-0000-0000-000063000000}"/>
    <cellStyle name="xl37 4" xfId="101" xr:uid="{00000000-0005-0000-0000-000064000000}"/>
    <cellStyle name="xl37 5" xfId="102" xr:uid="{00000000-0005-0000-0000-000065000000}"/>
    <cellStyle name="xl38" xfId="103" xr:uid="{00000000-0005-0000-0000-000066000000}"/>
    <cellStyle name="xl38 2" xfId="104" xr:uid="{00000000-0005-0000-0000-000067000000}"/>
    <cellStyle name="xl38 3" xfId="105" xr:uid="{00000000-0005-0000-0000-000068000000}"/>
    <cellStyle name="xl38 4" xfId="106" xr:uid="{00000000-0005-0000-0000-000069000000}"/>
    <cellStyle name="xl38 5" xfId="107" xr:uid="{00000000-0005-0000-0000-00006A000000}"/>
    <cellStyle name="xl39" xfId="108" xr:uid="{00000000-0005-0000-0000-00006B000000}"/>
    <cellStyle name="xl39 2" xfId="109" xr:uid="{00000000-0005-0000-0000-00006C000000}"/>
    <cellStyle name="xl39 3" xfId="110" xr:uid="{00000000-0005-0000-0000-00006D000000}"/>
    <cellStyle name="xl39 4" xfId="111" xr:uid="{00000000-0005-0000-0000-00006E000000}"/>
    <cellStyle name="xl39 5" xfId="112" xr:uid="{00000000-0005-0000-0000-00006F000000}"/>
    <cellStyle name="xl40" xfId="113" xr:uid="{00000000-0005-0000-0000-000070000000}"/>
    <cellStyle name="xl40 2" xfId="114" xr:uid="{00000000-0005-0000-0000-000071000000}"/>
    <cellStyle name="xl40 3" xfId="115" xr:uid="{00000000-0005-0000-0000-000072000000}"/>
    <cellStyle name="xl40 4" xfId="116" xr:uid="{00000000-0005-0000-0000-000073000000}"/>
    <cellStyle name="xl40 5" xfId="117" xr:uid="{00000000-0005-0000-0000-000074000000}"/>
    <cellStyle name="xl41" xfId="118" xr:uid="{00000000-0005-0000-0000-000075000000}"/>
    <cellStyle name="xl41 2" xfId="119" xr:uid="{00000000-0005-0000-0000-000076000000}"/>
    <cellStyle name="xl41 3" xfId="120" xr:uid="{00000000-0005-0000-0000-000077000000}"/>
    <cellStyle name="xl41 4" xfId="121" xr:uid="{00000000-0005-0000-0000-000078000000}"/>
    <cellStyle name="xl41 5" xfId="122" xr:uid="{00000000-0005-0000-0000-000079000000}"/>
    <cellStyle name="xl42" xfId="123" xr:uid="{00000000-0005-0000-0000-00007A000000}"/>
    <cellStyle name="xl42 2" xfId="124" xr:uid="{00000000-0005-0000-0000-00007B000000}"/>
    <cellStyle name="xl42 3" xfId="125" xr:uid="{00000000-0005-0000-0000-00007C000000}"/>
    <cellStyle name="xl42 4" xfId="126" xr:uid="{00000000-0005-0000-0000-00007D000000}"/>
    <cellStyle name="xl42 5" xfId="127" xr:uid="{00000000-0005-0000-0000-00007E000000}"/>
    <cellStyle name="xl43" xfId="128" xr:uid="{00000000-0005-0000-0000-00007F000000}"/>
    <cellStyle name="xl43 2" xfId="129" xr:uid="{00000000-0005-0000-0000-000080000000}"/>
    <cellStyle name="xl43 3" xfId="130" xr:uid="{00000000-0005-0000-0000-000081000000}"/>
    <cellStyle name="xl43 4" xfId="131" xr:uid="{00000000-0005-0000-0000-000082000000}"/>
    <cellStyle name="xl43 5" xfId="132" xr:uid="{00000000-0005-0000-0000-000083000000}"/>
    <cellStyle name="xl44" xfId="133" xr:uid="{00000000-0005-0000-0000-000084000000}"/>
    <cellStyle name="xl45" xfId="134" xr:uid="{00000000-0005-0000-0000-000085000000}"/>
    <cellStyle name="xl46" xfId="135" xr:uid="{00000000-0005-0000-0000-000086000000}"/>
    <cellStyle name="xl60" xfId="136" xr:uid="{00000000-0005-0000-0000-000087000000}"/>
    <cellStyle name="Обычный" xfId="0" builtinId="0"/>
    <cellStyle name="Обычный 2" xfId="137" xr:uid="{00000000-0005-0000-0000-000089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topLeftCell="A37" zoomScaleNormal="100" zoomScaleSheetLayoutView="80" workbookViewId="0">
      <selection activeCell="L72" sqref="L72"/>
    </sheetView>
  </sheetViews>
  <sheetFormatPr defaultColWidth="9.140625" defaultRowHeight="15.75" x14ac:dyDescent="0.25"/>
  <cols>
    <col min="1" max="1" width="39.140625" style="32" customWidth="1"/>
    <col min="2" max="2" width="6.42578125" style="28" customWidth="1"/>
    <col min="3" max="3" width="7.42578125" style="29" customWidth="1"/>
    <col min="4" max="4" width="7.7109375" style="27" customWidth="1"/>
    <col min="5" max="5" width="12.7109375" style="28" customWidth="1"/>
    <col min="6" max="6" width="6.5703125" style="29" customWidth="1"/>
    <col min="7" max="7" width="14.85546875" style="30" customWidth="1"/>
    <col min="8" max="8" width="13.42578125" style="23" customWidth="1"/>
    <col min="9" max="9" width="13.7109375" style="23" customWidth="1"/>
    <col min="10" max="10" width="13.140625" style="12" customWidth="1"/>
    <col min="11" max="11" width="12.7109375" style="12" customWidth="1"/>
    <col min="12" max="12" width="46" style="31" customWidth="1"/>
    <col min="13" max="13" width="26" style="12" customWidth="1"/>
    <col min="14" max="16384" width="9.140625" style="12"/>
  </cols>
  <sheetData>
    <row r="1" spans="1:13" ht="27" customHeight="1" x14ac:dyDescent="0.25">
      <c r="A1" s="40" t="s">
        <v>103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s="13" customFormat="1" ht="64.5" customHeight="1" x14ac:dyDescent="0.25">
      <c r="A2" s="41" t="s">
        <v>104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3" s="13" customFormat="1" ht="148.5" customHeight="1" x14ac:dyDescent="0.25">
      <c r="A3" s="3" t="s">
        <v>0</v>
      </c>
      <c r="B3" s="3" t="s">
        <v>57</v>
      </c>
      <c r="C3" s="4" t="s">
        <v>58</v>
      </c>
      <c r="D3" s="4" t="s">
        <v>59</v>
      </c>
      <c r="E3" s="3" t="s">
        <v>60</v>
      </c>
      <c r="F3" s="4" t="s">
        <v>61</v>
      </c>
      <c r="G3" s="5" t="s">
        <v>102</v>
      </c>
      <c r="H3" s="3" t="s">
        <v>105</v>
      </c>
      <c r="I3" s="3" t="s">
        <v>106</v>
      </c>
      <c r="J3" s="5" t="s">
        <v>2</v>
      </c>
      <c r="K3" s="5" t="s">
        <v>1</v>
      </c>
      <c r="L3" s="6" t="s">
        <v>3</v>
      </c>
      <c r="M3" s="14"/>
    </row>
    <row r="4" spans="1:13" s="21" customFormat="1" x14ac:dyDescent="0.25">
      <c r="A4" s="15">
        <v>1</v>
      </c>
      <c r="B4" s="15">
        <v>2</v>
      </c>
      <c r="C4" s="16" t="s">
        <v>71</v>
      </c>
      <c r="D4" s="17" t="s">
        <v>72</v>
      </c>
      <c r="E4" s="15">
        <v>5</v>
      </c>
      <c r="F4" s="16">
        <v>6</v>
      </c>
      <c r="G4" s="18">
        <v>7</v>
      </c>
      <c r="H4" s="19">
        <v>8</v>
      </c>
      <c r="I4" s="19">
        <v>9</v>
      </c>
      <c r="J4" s="18">
        <v>10</v>
      </c>
      <c r="K4" s="20">
        <v>11</v>
      </c>
      <c r="L4" s="6">
        <v>12</v>
      </c>
    </row>
    <row r="5" spans="1:13" ht="47.25" x14ac:dyDescent="0.25">
      <c r="A5" s="39" t="s">
        <v>4</v>
      </c>
      <c r="B5" s="35" t="s">
        <v>5</v>
      </c>
      <c r="C5" s="38" t="s">
        <v>62</v>
      </c>
      <c r="D5" s="38" t="s">
        <v>62</v>
      </c>
      <c r="E5" s="33" t="s">
        <v>6</v>
      </c>
      <c r="F5" s="33" t="s">
        <v>7</v>
      </c>
      <c r="G5" s="36">
        <v>225549.4</v>
      </c>
      <c r="H5" s="36">
        <v>158808.84121000001</v>
      </c>
      <c r="I5" s="36">
        <v>148887.43588999999</v>
      </c>
      <c r="J5" s="11">
        <f t="shared" ref="J5:J25" si="0">I5/G5%</f>
        <v>66.011009512771921</v>
      </c>
      <c r="K5" s="1">
        <f>I5/H5%</f>
        <v>93.752611476535805</v>
      </c>
      <c r="L5" s="7" t="s">
        <v>107</v>
      </c>
      <c r="M5" s="22"/>
    </row>
    <row r="6" spans="1:13" ht="31.5" x14ac:dyDescent="0.25">
      <c r="A6" s="39" t="s">
        <v>8</v>
      </c>
      <c r="B6" s="35" t="s">
        <v>5</v>
      </c>
      <c r="C6" s="38" t="s">
        <v>63</v>
      </c>
      <c r="D6" s="10" t="s">
        <v>62</v>
      </c>
      <c r="E6" s="33" t="s">
        <v>6</v>
      </c>
      <c r="F6" s="33" t="s">
        <v>7</v>
      </c>
      <c r="G6" s="36">
        <v>120804.5</v>
      </c>
      <c r="H6" s="36">
        <v>153792.04121</v>
      </c>
      <c r="I6" s="36">
        <v>145470.70856999999</v>
      </c>
      <c r="J6" s="11">
        <f t="shared" si="0"/>
        <v>120.41828621450358</v>
      </c>
      <c r="K6" s="1">
        <f>I6/H6%</f>
        <v>94.589230642541906</v>
      </c>
      <c r="L6" s="8" t="s">
        <v>107</v>
      </c>
    </row>
    <row r="7" spans="1:13" x14ac:dyDescent="0.25">
      <c r="A7" s="39" t="s">
        <v>9</v>
      </c>
      <c r="B7" s="35" t="s">
        <v>5</v>
      </c>
      <c r="C7" s="38" t="s">
        <v>63</v>
      </c>
      <c r="D7" s="10" t="s">
        <v>64</v>
      </c>
      <c r="E7" s="33" t="s">
        <v>6</v>
      </c>
      <c r="F7" s="33" t="s">
        <v>7</v>
      </c>
      <c r="G7" s="36">
        <v>107526.9</v>
      </c>
      <c r="H7" s="36">
        <v>0</v>
      </c>
      <c r="I7" s="36">
        <v>0</v>
      </c>
      <c r="J7" s="11">
        <f t="shared" si="0"/>
        <v>0</v>
      </c>
      <c r="K7" s="2" t="s">
        <v>70</v>
      </c>
      <c r="L7" s="7" t="s">
        <v>107</v>
      </c>
    </row>
    <row r="8" spans="1:13" ht="78.75" x14ac:dyDescent="0.25">
      <c r="A8" s="39" t="s">
        <v>10</v>
      </c>
      <c r="B8" s="35" t="s">
        <v>5</v>
      </c>
      <c r="C8" s="38" t="s">
        <v>63</v>
      </c>
      <c r="D8" s="10" t="s">
        <v>64</v>
      </c>
      <c r="E8" s="33" t="s">
        <v>11</v>
      </c>
      <c r="F8" s="33" t="s">
        <v>7</v>
      </c>
      <c r="G8" s="36">
        <v>107526.9</v>
      </c>
      <c r="H8" s="36">
        <v>0</v>
      </c>
      <c r="I8" s="36">
        <v>0</v>
      </c>
      <c r="J8" s="11">
        <f t="shared" si="0"/>
        <v>0</v>
      </c>
      <c r="K8" s="2" t="s">
        <v>70</v>
      </c>
      <c r="L8" s="7" t="s">
        <v>107</v>
      </c>
    </row>
    <row r="9" spans="1:13" ht="31.5" x14ac:dyDescent="0.25">
      <c r="A9" s="39" t="s">
        <v>19</v>
      </c>
      <c r="B9" s="35" t="s">
        <v>5</v>
      </c>
      <c r="C9" s="38" t="s">
        <v>63</v>
      </c>
      <c r="D9" s="10" t="s">
        <v>64</v>
      </c>
      <c r="E9" s="33" t="s">
        <v>20</v>
      </c>
      <c r="F9" s="33" t="s">
        <v>7</v>
      </c>
      <c r="G9" s="36">
        <v>107526.9</v>
      </c>
      <c r="H9" s="36">
        <v>0</v>
      </c>
      <c r="I9" s="36">
        <v>0</v>
      </c>
      <c r="J9" s="11">
        <f t="shared" si="0"/>
        <v>0</v>
      </c>
      <c r="K9" s="2" t="s">
        <v>70</v>
      </c>
      <c r="L9" s="7" t="s">
        <v>107</v>
      </c>
    </row>
    <row r="10" spans="1:13" ht="31.5" x14ac:dyDescent="0.25">
      <c r="A10" s="39" t="s">
        <v>83</v>
      </c>
      <c r="B10" s="35" t="s">
        <v>5</v>
      </c>
      <c r="C10" s="38" t="s">
        <v>63</v>
      </c>
      <c r="D10" s="10" t="s">
        <v>64</v>
      </c>
      <c r="E10" s="33" t="s">
        <v>86</v>
      </c>
      <c r="F10" s="33" t="s">
        <v>7</v>
      </c>
      <c r="G10" s="36">
        <v>107526.9</v>
      </c>
      <c r="H10" s="36">
        <v>0</v>
      </c>
      <c r="I10" s="36">
        <v>0</v>
      </c>
      <c r="J10" s="11">
        <f t="shared" si="0"/>
        <v>0</v>
      </c>
      <c r="K10" s="2" t="s">
        <v>70</v>
      </c>
      <c r="L10" s="7" t="s">
        <v>107</v>
      </c>
    </row>
    <row r="11" spans="1:13" ht="47.25" x14ac:dyDescent="0.25">
      <c r="A11" s="39" t="s">
        <v>12</v>
      </c>
      <c r="B11" s="35" t="s">
        <v>5</v>
      </c>
      <c r="C11" s="38" t="s">
        <v>63</v>
      </c>
      <c r="D11" s="10" t="s">
        <v>64</v>
      </c>
      <c r="E11" s="33" t="s">
        <v>87</v>
      </c>
      <c r="F11" s="33" t="s">
        <v>7</v>
      </c>
      <c r="G11" s="36">
        <v>100000</v>
      </c>
      <c r="H11" s="36">
        <v>0</v>
      </c>
      <c r="I11" s="36">
        <v>0</v>
      </c>
      <c r="J11" s="11">
        <f t="shared" si="0"/>
        <v>0</v>
      </c>
      <c r="K11" s="2" t="s">
        <v>70</v>
      </c>
      <c r="L11" s="7" t="s">
        <v>107</v>
      </c>
    </row>
    <row r="12" spans="1:13" ht="47.25" x14ac:dyDescent="0.25">
      <c r="A12" s="39" t="s">
        <v>13</v>
      </c>
      <c r="B12" s="35" t="s">
        <v>5</v>
      </c>
      <c r="C12" s="38" t="s">
        <v>63</v>
      </c>
      <c r="D12" s="10" t="s">
        <v>64</v>
      </c>
      <c r="E12" s="33" t="s">
        <v>87</v>
      </c>
      <c r="F12" s="33" t="s">
        <v>14</v>
      </c>
      <c r="G12" s="36">
        <v>100000</v>
      </c>
      <c r="H12" s="36">
        <v>0</v>
      </c>
      <c r="I12" s="36">
        <v>0</v>
      </c>
      <c r="J12" s="11">
        <f t="shared" si="0"/>
        <v>0</v>
      </c>
      <c r="K12" s="2" t="s">
        <v>70</v>
      </c>
      <c r="L12" s="7" t="s">
        <v>107</v>
      </c>
    </row>
    <row r="13" spans="1:13" x14ac:dyDescent="0.25">
      <c r="A13" s="39" t="s">
        <v>15</v>
      </c>
      <c r="B13" s="35" t="s">
        <v>5</v>
      </c>
      <c r="C13" s="38" t="s">
        <v>63</v>
      </c>
      <c r="D13" s="10" t="s">
        <v>64</v>
      </c>
      <c r="E13" s="33" t="s">
        <v>87</v>
      </c>
      <c r="F13" s="33" t="s">
        <v>16</v>
      </c>
      <c r="G13" s="36">
        <v>100000</v>
      </c>
      <c r="H13" s="36">
        <v>0</v>
      </c>
      <c r="I13" s="36">
        <v>0</v>
      </c>
      <c r="J13" s="11">
        <f t="shared" si="0"/>
        <v>0</v>
      </c>
      <c r="K13" s="2" t="s">
        <v>70</v>
      </c>
      <c r="L13" s="7" t="s">
        <v>107</v>
      </c>
      <c r="M13" s="24"/>
    </row>
    <row r="14" spans="1:13" ht="220.5" x14ac:dyDescent="0.25">
      <c r="A14" s="39" t="s">
        <v>17</v>
      </c>
      <c r="B14" s="35" t="s">
        <v>5</v>
      </c>
      <c r="C14" s="38" t="s">
        <v>63</v>
      </c>
      <c r="D14" s="10" t="s">
        <v>64</v>
      </c>
      <c r="E14" s="33" t="s">
        <v>87</v>
      </c>
      <c r="F14" s="33" t="s">
        <v>18</v>
      </c>
      <c r="G14" s="36">
        <v>100000</v>
      </c>
      <c r="H14" s="36">
        <v>0</v>
      </c>
      <c r="I14" s="36">
        <v>0</v>
      </c>
      <c r="J14" s="11">
        <f t="shared" si="0"/>
        <v>0</v>
      </c>
      <c r="K14" s="2" t="s">
        <v>70</v>
      </c>
      <c r="L14" s="8" t="s">
        <v>111</v>
      </c>
    </row>
    <row r="15" spans="1:13" ht="47.25" x14ac:dyDescent="0.25">
      <c r="A15" s="39" t="s">
        <v>12</v>
      </c>
      <c r="B15" s="35" t="s">
        <v>5</v>
      </c>
      <c r="C15" s="38" t="s">
        <v>63</v>
      </c>
      <c r="D15" s="10" t="s">
        <v>64</v>
      </c>
      <c r="E15" s="33" t="s">
        <v>88</v>
      </c>
      <c r="F15" s="33" t="s">
        <v>7</v>
      </c>
      <c r="G15" s="36">
        <v>7526.9</v>
      </c>
      <c r="H15" s="36">
        <v>0</v>
      </c>
      <c r="I15" s="36">
        <v>0</v>
      </c>
      <c r="J15" s="11">
        <f t="shared" si="0"/>
        <v>0</v>
      </c>
      <c r="K15" s="2" t="s">
        <v>70</v>
      </c>
      <c r="L15" s="7" t="s">
        <v>107</v>
      </c>
    </row>
    <row r="16" spans="1:13" ht="47.25" x14ac:dyDescent="0.25">
      <c r="A16" s="39" t="s">
        <v>13</v>
      </c>
      <c r="B16" s="35" t="s">
        <v>5</v>
      </c>
      <c r="C16" s="38" t="s">
        <v>63</v>
      </c>
      <c r="D16" s="10" t="s">
        <v>64</v>
      </c>
      <c r="E16" s="33" t="s">
        <v>88</v>
      </c>
      <c r="F16" s="33" t="s">
        <v>14</v>
      </c>
      <c r="G16" s="36">
        <v>7526.9</v>
      </c>
      <c r="H16" s="36">
        <v>0</v>
      </c>
      <c r="I16" s="36">
        <v>0</v>
      </c>
      <c r="J16" s="11">
        <f t="shared" si="0"/>
        <v>0</v>
      </c>
      <c r="K16" s="2" t="s">
        <v>70</v>
      </c>
      <c r="L16" s="7" t="s">
        <v>107</v>
      </c>
    </row>
    <row r="17" spans="1:12" x14ac:dyDescent="0.25">
      <c r="A17" s="39" t="s">
        <v>15</v>
      </c>
      <c r="B17" s="35" t="s">
        <v>5</v>
      </c>
      <c r="C17" s="38" t="s">
        <v>63</v>
      </c>
      <c r="D17" s="10" t="s">
        <v>64</v>
      </c>
      <c r="E17" s="33" t="s">
        <v>88</v>
      </c>
      <c r="F17" s="33" t="s">
        <v>16</v>
      </c>
      <c r="G17" s="36">
        <v>7526.9</v>
      </c>
      <c r="H17" s="36">
        <v>0</v>
      </c>
      <c r="I17" s="36">
        <v>0</v>
      </c>
      <c r="J17" s="11">
        <f t="shared" si="0"/>
        <v>0</v>
      </c>
      <c r="K17" s="2" t="s">
        <v>70</v>
      </c>
      <c r="L17" s="7" t="s">
        <v>107</v>
      </c>
    </row>
    <row r="18" spans="1:12" ht="220.5" x14ac:dyDescent="0.25">
      <c r="A18" s="39" t="s">
        <v>17</v>
      </c>
      <c r="B18" s="35" t="s">
        <v>5</v>
      </c>
      <c r="C18" s="38" t="s">
        <v>63</v>
      </c>
      <c r="D18" s="10" t="s">
        <v>64</v>
      </c>
      <c r="E18" s="33" t="s">
        <v>88</v>
      </c>
      <c r="F18" s="33" t="s">
        <v>18</v>
      </c>
      <c r="G18" s="36">
        <v>7526.9</v>
      </c>
      <c r="H18" s="36">
        <v>0</v>
      </c>
      <c r="I18" s="36">
        <v>0</v>
      </c>
      <c r="J18" s="11">
        <f t="shared" si="0"/>
        <v>0</v>
      </c>
      <c r="K18" s="2" t="s">
        <v>70</v>
      </c>
      <c r="L18" s="8" t="s">
        <v>111</v>
      </c>
    </row>
    <row r="19" spans="1:12" x14ac:dyDescent="0.25">
      <c r="A19" s="39" t="s">
        <v>21</v>
      </c>
      <c r="B19" s="35" t="s">
        <v>5</v>
      </c>
      <c r="C19" s="38" t="s">
        <v>63</v>
      </c>
      <c r="D19" s="10" t="s">
        <v>65</v>
      </c>
      <c r="E19" s="33" t="s">
        <v>6</v>
      </c>
      <c r="F19" s="33" t="s">
        <v>7</v>
      </c>
      <c r="G19" s="36">
        <v>13277.6</v>
      </c>
      <c r="H19" s="36">
        <v>82381.100000000006</v>
      </c>
      <c r="I19" s="36">
        <v>74059.82475</v>
      </c>
      <c r="J19" s="11">
        <f t="shared" si="0"/>
        <v>557.78020688979927</v>
      </c>
      <c r="K19" s="1">
        <f t="shared" ref="K19:K64" si="1">I19/H19%</f>
        <v>89.899048143324137</v>
      </c>
      <c r="L19" s="7" t="s">
        <v>107</v>
      </c>
    </row>
    <row r="20" spans="1:12" ht="94.5" x14ac:dyDescent="0.25">
      <c r="A20" s="39" t="s">
        <v>22</v>
      </c>
      <c r="B20" s="35" t="s">
        <v>5</v>
      </c>
      <c r="C20" s="38" t="s">
        <v>63</v>
      </c>
      <c r="D20" s="10" t="s">
        <v>65</v>
      </c>
      <c r="E20" s="33" t="s">
        <v>23</v>
      </c>
      <c r="F20" s="33" t="s">
        <v>7</v>
      </c>
      <c r="G20" s="36">
        <v>13277.6</v>
      </c>
      <c r="H20" s="36">
        <v>82381.100000000006</v>
      </c>
      <c r="I20" s="36">
        <v>74059.82475</v>
      </c>
      <c r="J20" s="11">
        <f t="shared" si="0"/>
        <v>557.78020688979927</v>
      </c>
      <c r="K20" s="1">
        <f t="shared" si="1"/>
        <v>89.899048143324137</v>
      </c>
      <c r="L20" s="7" t="s">
        <v>107</v>
      </c>
    </row>
    <row r="21" spans="1:12" ht="78.75" x14ac:dyDescent="0.25">
      <c r="A21" s="39" t="s">
        <v>24</v>
      </c>
      <c r="B21" s="35" t="s">
        <v>5</v>
      </c>
      <c r="C21" s="38" t="s">
        <v>63</v>
      </c>
      <c r="D21" s="10" t="s">
        <v>65</v>
      </c>
      <c r="E21" s="33" t="s">
        <v>25</v>
      </c>
      <c r="F21" s="33" t="s">
        <v>7</v>
      </c>
      <c r="G21" s="36">
        <v>13277.6</v>
      </c>
      <c r="H21" s="36">
        <v>82381.100000000006</v>
      </c>
      <c r="I21" s="36">
        <v>74059.82475</v>
      </c>
      <c r="J21" s="11">
        <f t="shared" si="0"/>
        <v>557.78020688979927</v>
      </c>
      <c r="K21" s="1">
        <f t="shared" si="1"/>
        <v>89.899048143324137</v>
      </c>
      <c r="L21" s="7" t="s">
        <v>107</v>
      </c>
    </row>
    <row r="22" spans="1:12" ht="47.25" x14ac:dyDescent="0.25">
      <c r="A22" s="39" t="s">
        <v>26</v>
      </c>
      <c r="B22" s="35" t="s">
        <v>5</v>
      </c>
      <c r="C22" s="38" t="s">
        <v>63</v>
      </c>
      <c r="D22" s="10" t="s">
        <v>65</v>
      </c>
      <c r="E22" s="33" t="s">
        <v>27</v>
      </c>
      <c r="F22" s="33" t="s">
        <v>7</v>
      </c>
      <c r="G22" s="36">
        <v>13277.6</v>
      </c>
      <c r="H22" s="36">
        <v>14132</v>
      </c>
      <c r="I22" s="36">
        <v>10515.140079999999</v>
      </c>
      <c r="J22" s="11">
        <f t="shared" si="0"/>
        <v>79.194583960956791</v>
      </c>
      <c r="K22" s="1">
        <f t="shared" si="1"/>
        <v>74.406595527879986</v>
      </c>
      <c r="L22" s="8" t="s">
        <v>107</v>
      </c>
    </row>
    <row r="23" spans="1:12" ht="47.25" x14ac:dyDescent="0.25">
      <c r="A23" s="39" t="s">
        <v>13</v>
      </c>
      <c r="B23" s="35" t="s">
        <v>5</v>
      </c>
      <c r="C23" s="38" t="s">
        <v>63</v>
      </c>
      <c r="D23" s="10" t="s">
        <v>65</v>
      </c>
      <c r="E23" s="33" t="s">
        <v>27</v>
      </c>
      <c r="F23" s="33" t="s">
        <v>14</v>
      </c>
      <c r="G23" s="36">
        <v>13277.6</v>
      </c>
      <c r="H23" s="36">
        <v>14132</v>
      </c>
      <c r="I23" s="36">
        <v>10515.140079999999</v>
      </c>
      <c r="J23" s="11">
        <f t="shared" si="0"/>
        <v>79.194583960956791</v>
      </c>
      <c r="K23" s="1">
        <f t="shared" si="1"/>
        <v>74.406595527879986</v>
      </c>
      <c r="L23" s="7" t="s">
        <v>107</v>
      </c>
    </row>
    <row r="24" spans="1:12" x14ac:dyDescent="0.25">
      <c r="A24" s="39" t="s">
        <v>15</v>
      </c>
      <c r="B24" s="35" t="s">
        <v>5</v>
      </c>
      <c r="C24" s="38" t="s">
        <v>63</v>
      </c>
      <c r="D24" s="10" t="s">
        <v>65</v>
      </c>
      <c r="E24" s="33" t="s">
        <v>27</v>
      </c>
      <c r="F24" s="33" t="s">
        <v>16</v>
      </c>
      <c r="G24" s="36">
        <v>13277.6</v>
      </c>
      <c r="H24" s="36">
        <v>14132</v>
      </c>
      <c r="I24" s="36">
        <v>10515.140079999999</v>
      </c>
      <c r="J24" s="11">
        <f t="shared" si="0"/>
        <v>79.194583960956791</v>
      </c>
      <c r="K24" s="1">
        <f t="shared" si="1"/>
        <v>74.406595527879986</v>
      </c>
      <c r="L24" s="7" t="s">
        <v>107</v>
      </c>
    </row>
    <row r="25" spans="1:12" ht="125.25" customHeight="1" x14ac:dyDescent="0.25">
      <c r="A25" s="39" t="s">
        <v>28</v>
      </c>
      <c r="B25" s="35" t="s">
        <v>5</v>
      </c>
      <c r="C25" s="38" t="s">
        <v>63</v>
      </c>
      <c r="D25" s="10" t="s">
        <v>65</v>
      </c>
      <c r="E25" s="33" t="s">
        <v>27</v>
      </c>
      <c r="F25" s="33" t="s">
        <v>29</v>
      </c>
      <c r="G25" s="36">
        <v>13277.6</v>
      </c>
      <c r="H25" s="36">
        <v>14132</v>
      </c>
      <c r="I25" s="36">
        <v>10515.140079999999</v>
      </c>
      <c r="J25" s="11">
        <f t="shared" si="0"/>
        <v>79.194583960956791</v>
      </c>
      <c r="K25" s="1">
        <f t="shared" si="1"/>
        <v>74.406595527879986</v>
      </c>
      <c r="L25" s="8" t="s">
        <v>109</v>
      </c>
    </row>
    <row r="26" spans="1:12" ht="31.5" x14ac:dyDescent="0.25">
      <c r="A26" s="39" t="s">
        <v>85</v>
      </c>
      <c r="B26" s="35" t="s">
        <v>5</v>
      </c>
      <c r="C26" s="38" t="s">
        <v>63</v>
      </c>
      <c r="D26" s="10" t="s">
        <v>65</v>
      </c>
      <c r="E26" s="33" t="s">
        <v>89</v>
      </c>
      <c r="F26" s="33" t="s">
        <v>7</v>
      </c>
      <c r="G26" s="36">
        <v>0</v>
      </c>
      <c r="H26" s="36">
        <v>1338.9</v>
      </c>
      <c r="I26" s="36">
        <v>1338.84644</v>
      </c>
      <c r="J26" s="2" t="s">
        <v>70</v>
      </c>
      <c r="K26" s="1">
        <f t="shared" si="1"/>
        <v>99.995999701247285</v>
      </c>
      <c r="L26" s="7" t="s">
        <v>107</v>
      </c>
    </row>
    <row r="27" spans="1:12" ht="47.25" x14ac:dyDescent="0.25">
      <c r="A27" s="39" t="s">
        <v>13</v>
      </c>
      <c r="B27" s="35" t="s">
        <v>5</v>
      </c>
      <c r="C27" s="38" t="s">
        <v>63</v>
      </c>
      <c r="D27" s="10" t="s">
        <v>65</v>
      </c>
      <c r="E27" s="33" t="s">
        <v>89</v>
      </c>
      <c r="F27" s="33" t="s">
        <v>14</v>
      </c>
      <c r="G27" s="36">
        <v>0</v>
      </c>
      <c r="H27" s="36">
        <v>1338.9</v>
      </c>
      <c r="I27" s="36">
        <v>1338.84644</v>
      </c>
      <c r="J27" s="2" t="s">
        <v>70</v>
      </c>
      <c r="K27" s="1">
        <f t="shared" si="1"/>
        <v>99.995999701247285</v>
      </c>
      <c r="L27" s="7" t="s">
        <v>107</v>
      </c>
    </row>
    <row r="28" spans="1:12" x14ac:dyDescent="0.25">
      <c r="A28" s="39" t="s">
        <v>15</v>
      </c>
      <c r="B28" s="35" t="s">
        <v>5</v>
      </c>
      <c r="C28" s="38" t="s">
        <v>63</v>
      </c>
      <c r="D28" s="10" t="s">
        <v>65</v>
      </c>
      <c r="E28" s="33" t="s">
        <v>89</v>
      </c>
      <c r="F28" s="33" t="s">
        <v>16</v>
      </c>
      <c r="G28" s="36">
        <v>0</v>
      </c>
      <c r="H28" s="36">
        <v>1338.9</v>
      </c>
      <c r="I28" s="36">
        <v>1338.84644</v>
      </c>
      <c r="J28" s="2" t="s">
        <v>70</v>
      </c>
      <c r="K28" s="1">
        <f t="shared" si="1"/>
        <v>99.995999701247285</v>
      </c>
      <c r="L28" s="7" t="s">
        <v>107</v>
      </c>
    </row>
    <row r="29" spans="1:12" ht="63" x14ac:dyDescent="0.25">
      <c r="A29" s="39" t="s">
        <v>28</v>
      </c>
      <c r="B29" s="35" t="s">
        <v>5</v>
      </c>
      <c r="C29" s="38" t="s">
        <v>63</v>
      </c>
      <c r="D29" s="10" t="s">
        <v>65</v>
      </c>
      <c r="E29" s="33" t="s">
        <v>89</v>
      </c>
      <c r="F29" s="33" t="s">
        <v>29</v>
      </c>
      <c r="G29" s="36">
        <v>0</v>
      </c>
      <c r="H29" s="36">
        <v>1338.9</v>
      </c>
      <c r="I29" s="36">
        <v>1338.84644</v>
      </c>
      <c r="J29" s="2" t="s">
        <v>70</v>
      </c>
      <c r="K29" s="1">
        <f t="shared" si="1"/>
        <v>99.995999701247285</v>
      </c>
      <c r="L29" s="7" t="s">
        <v>107</v>
      </c>
    </row>
    <row r="30" spans="1:12" x14ac:dyDescent="0.25">
      <c r="A30" s="39" t="s">
        <v>30</v>
      </c>
      <c r="B30" s="35" t="s">
        <v>5</v>
      </c>
      <c r="C30" s="38" t="s">
        <v>63</v>
      </c>
      <c r="D30" s="10" t="s">
        <v>65</v>
      </c>
      <c r="E30" s="33" t="s">
        <v>31</v>
      </c>
      <c r="F30" s="33" t="s">
        <v>7</v>
      </c>
      <c r="G30" s="36">
        <v>0</v>
      </c>
      <c r="H30" s="36">
        <v>2095.3000000000002</v>
      </c>
      <c r="I30" s="36">
        <v>2095.2377000000001</v>
      </c>
      <c r="J30" s="2" t="s">
        <v>70</v>
      </c>
      <c r="K30" s="1">
        <f t="shared" si="1"/>
        <v>99.997026678757209</v>
      </c>
      <c r="L30" s="9" t="s">
        <v>107</v>
      </c>
    </row>
    <row r="31" spans="1:12" ht="47.25" x14ac:dyDescent="0.25">
      <c r="A31" s="39" t="s">
        <v>13</v>
      </c>
      <c r="B31" s="35" t="s">
        <v>5</v>
      </c>
      <c r="C31" s="38" t="s">
        <v>63</v>
      </c>
      <c r="D31" s="10" t="s">
        <v>65</v>
      </c>
      <c r="E31" s="33" t="s">
        <v>31</v>
      </c>
      <c r="F31" s="33" t="s">
        <v>14</v>
      </c>
      <c r="G31" s="36">
        <v>0</v>
      </c>
      <c r="H31" s="36">
        <v>2095.3000000000002</v>
      </c>
      <c r="I31" s="36">
        <v>2095.2377000000001</v>
      </c>
      <c r="J31" s="2" t="s">
        <v>70</v>
      </c>
      <c r="K31" s="1">
        <f t="shared" si="1"/>
        <v>99.997026678757209</v>
      </c>
      <c r="L31" s="9" t="s">
        <v>107</v>
      </c>
    </row>
    <row r="32" spans="1:12" x14ac:dyDescent="0.25">
      <c r="A32" s="39" t="s">
        <v>15</v>
      </c>
      <c r="B32" s="35" t="s">
        <v>5</v>
      </c>
      <c r="C32" s="38" t="s">
        <v>63</v>
      </c>
      <c r="D32" s="10" t="s">
        <v>65</v>
      </c>
      <c r="E32" s="33" t="s">
        <v>31</v>
      </c>
      <c r="F32" s="33" t="s">
        <v>16</v>
      </c>
      <c r="G32" s="36">
        <v>0</v>
      </c>
      <c r="H32" s="36">
        <v>2095.3000000000002</v>
      </c>
      <c r="I32" s="36">
        <v>2095.2377000000001</v>
      </c>
      <c r="J32" s="2" t="s">
        <v>70</v>
      </c>
      <c r="K32" s="1">
        <f t="shared" si="1"/>
        <v>99.997026678757209</v>
      </c>
      <c r="L32" s="7" t="s">
        <v>107</v>
      </c>
    </row>
    <row r="33" spans="1:12" ht="63" x14ac:dyDescent="0.25">
      <c r="A33" s="39" t="s">
        <v>28</v>
      </c>
      <c r="B33" s="35" t="s">
        <v>5</v>
      </c>
      <c r="C33" s="38" t="s">
        <v>63</v>
      </c>
      <c r="D33" s="10" t="s">
        <v>65</v>
      </c>
      <c r="E33" s="33" t="s">
        <v>31</v>
      </c>
      <c r="F33" s="33" t="s">
        <v>29</v>
      </c>
      <c r="G33" s="36">
        <v>0</v>
      </c>
      <c r="H33" s="36">
        <v>2095.3000000000002</v>
      </c>
      <c r="I33" s="36">
        <v>2095.2377000000001</v>
      </c>
      <c r="J33" s="2" t="s">
        <v>70</v>
      </c>
      <c r="K33" s="1">
        <f t="shared" si="1"/>
        <v>99.997026678757209</v>
      </c>
      <c r="L33" s="7" t="s">
        <v>107</v>
      </c>
    </row>
    <row r="34" spans="1:12" ht="47.25" x14ac:dyDescent="0.25">
      <c r="A34" s="39" t="s">
        <v>12</v>
      </c>
      <c r="B34" s="35" t="s">
        <v>5</v>
      </c>
      <c r="C34" s="38" t="s">
        <v>63</v>
      </c>
      <c r="D34" s="10" t="s">
        <v>65</v>
      </c>
      <c r="E34" s="33" t="s">
        <v>32</v>
      </c>
      <c r="F34" s="33" t="s">
        <v>7</v>
      </c>
      <c r="G34" s="36">
        <v>0</v>
      </c>
      <c r="H34" s="36">
        <v>55878.7</v>
      </c>
      <c r="I34" s="36">
        <v>55878.7</v>
      </c>
      <c r="J34" s="2" t="s">
        <v>70</v>
      </c>
      <c r="K34" s="1">
        <f t="shared" si="1"/>
        <v>100.00000000000001</v>
      </c>
      <c r="L34" s="7" t="s">
        <v>107</v>
      </c>
    </row>
    <row r="35" spans="1:12" ht="47.25" x14ac:dyDescent="0.25">
      <c r="A35" s="39" t="s">
        <v>13</v>
      </c>
      <c r="B35" s="35" t="s">
        <v>5</v>
      </c>
      <c r="C35" s="38" t="s">
        <v>63</v>
      </c>
      <c r="D35" s="10" t="s">
        <v>65</v>
      </c>
      <c r="E35" s="33" t="s">
        <v>32</v>
      </c>
      <c r="F35" s="33" t="s">
        <v>14</v>
      </c>
      <c r="G35" s="36">
        <v>0</v>
      </c>
      <c r="H35" s="36">
        <v>55878.7</v>
      </c>
      <c r="I35" s="36">
        <v>55878.7</v>
      </c>
      <c r="J35" s="2" t="s">
        <v>70</v>
      </c>
      <c r="K35" s="1">
        <f t="shared" si="1"/>
        <v>100.00000000000001</v>
      </c>
      <c r="L35" s="9" t="s">
        <v>107</v>
      </c>
    </row>
    <row r="36" spans="1:12" x14ac:dyDescent="0.25">
      <c r="A36" s="39" t="s">
        <v>15</v>
      </c>
      <c r="B36" s="35" t="s">
        <v>5</v>
      </c>
      <c r="C36" s="38" t="s">
        <v>63</v>
      </c>
      <c r="D36" s="10" t="s">
        <v>65</v>
      </c>
      <c r="E36" s="33" t="s">
        <v>32</v>
      </c>
      <c r="F36" s="33" t="s">
        <v>16</v>
      </c>
      <c r="G36" s="36">
        <v>0</v>
      </c>
      <c r="H36" s="36">
        <v>55878.7</v>
      </c>
      <c r="I36" s="36">
        <v>55878.7</v>
      </c>
      <c r="J36" s="2" t="s">
        <v>70</v>
      </c>
      <c r="K36" s="1">
        <f t="shared" si="1"/>
        <v>100.00000000000001</v>
      </c>
      <c r="L36" s="7" t="s">
        <v>107</v>
      </c>
    </row>
    <row r="37" spans="1:12" ht="63" x14ac:dyDescent="0.25">
      <c r="A37" s="39" t="s">
        <v>28</v>
      </c>
      <c r="B37" s="35" t="s">
        <v>5</v>
      </c>
      <c r="C37" s="38" t="s">
        <v>63</v>
      </c>
      <c r="D37" s="10" t="s">
        <v>65</v>
      </c>
      <c r="E37" s="33" t="s">
        <v>32</v>
      </c>
      <c r="F37" s="33" t="s">
        <v>29</v>
      </c>
      <c r="G37" s="36">
        <v>0</v>
      </c>
      <c r="H37" s="36">
        <v>55878.7</v>
      </c>
      <c r="I37" s="36">
        <v>55878.7</v>
      </c>
      <c r="J37" s="2" t="s">
        <v>70</v>
      </c>
      <c r="K37" s="1">
        <f t="shared" si="1"/>
        <v>100.00000000000001</v>
      </c>
      <c r="L37" s="7" t="s">
        <v>107</v>
      </c>
    </row>
    <row r="38" spans="1:12" ht="20.25" customHeight="1" x14ac:dyDescent="0.25">
      <c r="A38" s="39" t="s">
        <v>33</v>
      </c>
      <c r="B38" s="35" t="s">
        <v>5</v>
      </c>
      <c r="C38" s="38" t="s">
        <v>63</v>
      </c>
      <c r="D38" s="10" t="s">
        <v>65</v>
      </c>
      <c r="E38" s="33" t="s">
        <v>34</v>
      </c>
      <c r="F38" s="33" t="s">
        <v>7</v>
      </c>
      <c r="G38" s="36">
        <v>0</v>
      </c>
      <c r="H38" s="36">
        <v>8936.2000000000007</v>
      </c>
      <c r="I38" s="36">
        <v>4231.9005299999999</v>
      </c>
      <c r="J38" s="2" t="s">
        <v>70</v>
      </c>
      <c r="K38" s="1">
        <f t="shared" si="1"/>
        <v>47.356824265347683</v>
      </c>
      <c r="L38" s="9" t="s">
        <v>107</v>
      </c>
    </row>
    <row r="39" spans="1:12" ht="47.25" x14ac:dyDescent="0.25">
      <c r="A39" s="39" t="s">
        <v>13</v>
      </c>
      <c r="B39" s="35" t="s">
        <v>5</v>
      </c>
      <c r="C39" s="38" t="s">
        <v>63</v>
      </c>
      <c r="D39" s="10" t="s">
        <v>65</v>
      </c>
      <c r="E39" s="33" t="s">
        <v>34</v>
      </c>
      <c r="F39" s="33" t="s">
        <v>14</v>
      </c>
      <c r="G39" s="36">
        <v>0</v>
      </c>
      <c r="H39" s="36">
        <v>8936.2000000000007</v>
      </c>
      <c r="I39" s="36">
        <v>4231.9005299999999</v>
      </c>
      <c r="J39" s="2" t="s">
        <v>70</v>
      </c>
      <c r="K39" s="1">
        <f t="shared" si="1"/>
        <v>47.356824265347683</v>
      </c>
      <c r="L39" s="7" t="s">
        <v>107</v>
      </c>
    </row>
    <row r="40" spans="1:12" x14ac:dyDescent="0.25">
      <c r="A40" s="39" t="s">
        <v>15</v>
      </c>
      <c r="B40" s="35" t="s">
        <v>5</v>
      </c>
      <c r="C40" s="38" t="s">
        <v>63</v>
      </c>
      <c r="D40" s="10" t="s">
        <v>65</v>
      </c>
      <c r="E40" s="33" t="s">
        <v>34</v>
      </c>
      <c r="F40" s="33" t="s">
        <v>16</v>
      </c>
      <c r="G40" s="36">
        <v>0</v>
      </c>
      <c r="H40" s="36">
        <v>8936.2000000000007</v>
      </c>
      <c r="I40" s="36">
        <v>4231.9005299999999</v>
      </c>
      <c r="J40" s="2" t="s">
        <v>70</v>
      </c>
      <c r="K40" s="1">
        <f t="shared" si="1"/>
        <v>47.356824265347683</v>
      </c>
      <c r="L40" s="7" t="s">
        <v>107</v>
      </c>
    </row>
    <row r="41" spans="1:12" ht="63" x14ac:dyDescent="0.25">
      <c r="A41" s="39" t="s">
        <v>28</v>
      </c>
      <c r="B41" s="35" t="s">
        <v>5</v>
      </c>
      <c r="C41" s="38" t="s">
        <v>63</v>
      </c>
      <c r="D41" s="10" t="s">
        <v>65</v>
      </c>
      <c r="E41" s="33" t="s">
        <v>34</v>
      </c>
      <c r="F41" s="33" t="s">
        <v>29</v>
      </c>
      <c r="G41" s="36">
        <v>0</v>
      </c>
      <c r="H41" s="36">
        <v>8936.2000000000007</v>
      </c>
      <c r="I41" s="36">
        <v>4231.9005299999999</v>
      </c>
      <c r="J41" s="2" t="s">
        <v>70</v>
      </c>
      <c r="K41" s="1">
        <f t="shared" si="1"/>
        <v>47.356824265347683</v>
      </c>
      <c r="L41" s="7" t="s">
        <v>107</v>
      </c>
    </row>
    <row r="42" spans="1:12" x14ac:dyDescent="0.25">
      <c r="A42" s="39" t="s">
        <v>73</v>
      </c>
      <c r="B42" s="35" t="s">
        <v>5</v>
      </c>
      <c r="C42" s="38" t="s">
        <v>63</v>
      </c>
      <c r="D42" s="10" t="s">
        <v>68</v>
      </c>
      <c r="E42" s="33" t="s">
        <v>6</v>
      </c>
      <c r="F42" s="33" t="s">
        <v>7</v>
      </c>
      <c r="G42" s="36">
        <v>0</v>
      </c>
      <c r="H42" s="36">
        <v>71410.941210000005</v>
      </c>
      <c r="I42" s="36">
        <v>71410.883820000003</v>
      </c>
      <c r="J42" s="2" t="s">
        <v>70</v>
      </c>
      <c r="K42" s="1">
        <f t="shared" si="1"/>
        <v>99.999919634163845</v>
      </c>
      <c r="L42" s="7" t="s">
        <v>107</v>
      </c>
    </row>
    <row r="43" spans="1:12" ht="78.75" x14ac:dyDescent="0.25">
      <c r="A43" s="39" t="s">
        <v>74</v>
      </c>
      <c r="B43" s="35" t="s">
        <v>5</v>
      </c>
      <c r="C43" s="38" t="s">
        <v>63</v>
      </c>
      <c r="D43" s="10" t="s">
        <v>68</v>
      </c>
      <c r="E43" s="33" t="s">
        <v>75</v>
      </c>
      <c r="F43" s="33" t="s">
        <v>7</v>
      </c>
      <c r="G43" s="36">
        <v>0</v>
      </c>
      <c r="H43" s="36">
        <v>71410.941210000005</v>
      </c>
      <c r="I43" s="36">
        <v>71410.883820000003</v>
      </c>
      <c r="J43" s="2" t="s">
        <v>70</v>
      </c>
      <c r="K43" s="1">
        <f t="shared" si="1"/>
        <v>99.999919634163845</v>
      </c>
      <c r="L43" s="7" t="s">
        <v>107</v>
      </c>
    </row>
    <row r="44" spans="1:12" x14ac:dyDescent="0.25">
      <c r="A44" s="39" t="s">
        <v>73</v>
      </c>
      <c r="B44" s="35" t="s">
        <v>5</v>
      </c>
      <c r="C44" s="38" t="s">
        <v>63</v>
      </c>
      <c r="D44" s="10" t="s">
        <v>68</v>
      </c>
      <c r="E44" s="33" t="s">
        <v>76</v>
      </c>
      <c r="F44" s="33" t="s">
        <v>7</v>
      </c>
      <c r="G44" s="36">
        <v>0</v>
      </c>
      <c r="H44" s="36">
        <v>71410.941210000005</v>
      </c>
      <c r="I44" s="36">
        <v>71410.883820000003</v>
      </c>
      <c r="J44" s="2" t="s">
        <v>70</v>
      </c>
      <c r="K44" s="1">
        <f t="shared" si="1"/>
        <v>99.999919634163845</v>
      </c>
      <c r="L44" s="7" t="s">
        <v>107</v>
      </c>
    </row>
    <row r="45" spans="1:12" ht="31.5" x14ac:dyDescent="0.25">
      <c r="A45" s="39" t="s">
        <v>77</v>
      </c>
      <c r="B45" s="35" t="s">
        <v>5</v>
      </c>
      <c r="C45" s="38" t="s">
        <v>63</v>
      </c>
      <c r="D45" s="10" t="s">
        <v>68</v>
      </c>
      <c r="E45" s="33" t="s">
        <v>78</v>
      </c>
      <c r="F45" s="33" t="s">
        <v>7</v>
      </c>
      <c r="G45" s="36">
        <v>0</v>
      </c>
      <c r="H45" s="36">
        <v>2638.2</v>
      </c>
      <c r="I45" s="36">
        <v>2638.1426099999999</v>
      </c>
      <c r="J45" s="2" t="s">
        <v>70</v>
      </c>
      <c r="K45" s="1">
        <f t="shared" si="1"/>
        <v>99.997824653172614</v>
      </c>
      <c r="L45" s="7" t="s">
        <v>107</v>
      </c>
    </row>
    <row r="46" spans="1:12" ht="47.25" x14ac:dyDescent="0.25">
      <c r="A46" s="39" t="s">
        <v>13</v>
      </c>
      <c r="B46" s="35" t="s">
        <v>5</v>
      </c>
      <c r="C46" s="38" t="s">
        <v>63</v>
      </c>
      <c r="D46" s="10" t="s">
        <v>68</v>
      </c>
      <c r="E46" s="33" t="s">
        <v>78</v>
      </c>
      <c r="F46" s="33" t="s">
        <v>14</v>
      </c>
      <c r="G46" s="36">
        <v>0</v>
      </c>
      <c r="H46" s="36">
        <v>2638.2</v>
      </c>
      <c r="I46" s="36">
        <v>2638.1426099999999</v>
      </c>
      <c r="J46" s="2" t="s">
        <v>70</v>
      </c>
      <c r="K46" s="1">
        <f t="shared" si="1"/>
        <v>99.997824653172614</v>
      </c>
      <c r="L46" s="7" t="s">
        <v>107</v>
      </c>
    </row>
    <row r="47" spans="1:12" x14ac:dyDescent="0.25">
      <c r="A47" s="39" t="s">
        <v>15</v>
      </c>
      <c r="B47" s="35" t="s">
        <v>5</v>
      </c>
      <c r="C47" s="38" t="s">
        <v>63</v>
      </c>
      <c r="D47" s="10" t="s">
        <v>68</v>
      </c>
      <c r="E47" s="33" t="s">
        <v>78</v>
      </c>
      <c r="F47" s="33" t="s">
        <v>16</v>
      </c>
      <c r="G47" s="36">
        <v>0</v>
      </c>
      <c r="H47" s="36">
        <v>2638.2</v>
      </c>
      <c r="I47" s="36">
        <v>2638.1426099999999</v>
      </c>
      <c r="J47" s="2" t="s">
        <v>70</v>
      </c>
      <c r="K47" s="1">
        <f t="shared" si="1"/>
        <v>99.997824653172614</v>
      </c>
      <c r="L47" s="7" t="s">
        <v>107</v>
      </c>
    </row>
    <row r="48" spans="1:12" ht="63" x14ac:dyDescent="0.25">
      <c r="A48" s="39" t="s">
        <v>28</v>
      </c>
      <c r="B48" s="35" t="s">
        <v>5</v>
      </c>
      <c r="C48" s="38" t="s">
        <v>63</v>
      </c>
      <c r="D48" s="10" t="s">
        <v>68</v>
      </c>
      <c r="E48" s="33" t="s">
        <v>78</v>
      </c>
      <c r="F48" s="33" t="s">
        <v>29</v>
      </c>
      <c r="G48" s="36">
        <v>0</v>
      </c>
      <c r="H48" s="36">
        <v>2638.2</v>
      </c>
      <c r="I48" s="36">
        <v>2638.1426099999999</v>
      </c>
      <c r="J48" s="2" t="s">
        <v>70</v>
      </c>
      <c r="K48" s="1">
        <f t="shared" si="1"/>
        <v>99.997824653172614</v>
      </c>
      <c r="L48" s="7" t="s">
        <v>107</v>
      </c>
    </row>
    <row r="49" spans="1:13" ht="47.25" x14ac:dyDescent="0.25">
      <c r="A49" s="39" t="s">
        <v>12</v>
      </c>
      <c r="B49" s="35" t="s">
        <v>5</v>
      </c>
      <c r="C49" s="38" t="s">
        <v>63</v>
      </c>
      <c r="D49" s="10" t="s">
        <v>68</v>
      </c>
      <c r="E49" s="33" t="s">
        <v>81</v>
      </c>
      <c r="F49" s="33" t="s">
        <v>7</v>
      </c>
      <c r="G49" s="36">
        <v>0</v>
      </c>
      <c r="H49" s="36">
        <v>68085.013800000001</v>
      </c>
      <c r="I49" s="36">
        <v>68085.013800000001</v>
      </c>
      <c r="J49" s="2" t="s">
        <v>70</v>
      </c>
      <c r="K49" s="1">
        <f t="shared" si="1"/>
        <v>100</v>
      </c>
      <c r="L49" s="7" t="s">
        <v>107</v>
      </c>
    </row>
    <row r="50" spans="1:13" ht="47.25" x14ac:dyDescent="0.25">
      <c r="A50" s="39" t="s">
        <v>13</v>
      </c>
      <c r="B50" s="35" t="s">
        <v>5</v>
      </c>
      <c r="C50" s="38" t="s">
        <v>63</v>
      </c>
      <c r="D50" s="10" t="s">
        <v>68</v>
      </c>
      <c r="E50" s="33" t="s">
        <v>81</v>
      </c>
      <c r="F50" s="33" t="s">
        <v>14</v>
      </c>
      <c r="G50" s="36">
        <v>0</v>
      </c>
      <c r="H50" s="36">
        <v>68085.013800000001</v>
      </c>
      <c r="I50" s="36">
        <v>68085.013800000001</v>
      </c>
      <c r="J50" s="2" t="s">
        <v>70</v>
      </c>
      <c r="K50" s="1">
        <f t="shared" si="1"/>
        <v>100</v>
      </c>
      <c r="L50" s="7" t="s">
        <v>107</v>
      </c>
    </row>
    <row r="51" spans="1:13" x14ac:dyDescent="0.25">
      <c r="A51" s="39" t="s">
        <v>15</v>
      </c>
      <c r="B51" s="35" t="s">
        <v>5</v>
      </c>
      <c r="C51" s="38" t="s">
        <v>63</v>
      </c>
      <c r="D51" s="10" t="s">
        <v>68</v>
      </c>
      <c r="E51" s="33" t="s">
        <v>81</v>
      </c>
      <c r="F51" s="33" t="s">
        <v>16</v>
      </c>
      <c r="G51" s="36">
        <v>0</v>
      </c>
      <c r="H51" s="36">
        <v>68085.013800000001</v>
      </c>
      <c r="I51" s="36">
        <v>68085.013800000001</v>
      </c>
      <c r="J51" s="2" t="s">
        <v>70</v>
      </c>
      <c r="K51" s="1">
        <f t="shared" si="1"/>
        <v>100</v>
      </c>
      <c r="L51" s="7" t="s">
        <v>107</v>
      </c>
    </row>
    <row r="52" spans="1:13" ht="63" x14ac:dyDescent="0.25">
      <c r="A52" s="39" t="s">
        <v>28</v>
      </c>
      <c r="B52" s="35" t="s">
        <v>5</v>
      </c>
      <c r="C52" s="38" t="s">
        <v>63</v>
      </c>
      <c r="D52" s="10" t="s">
        <v>68</v>
      </c>
      <c r="E52" s="33" t="s">
        <v>81</v>
      </c>
      <c r="F52" s="33" t="s">
        <v>29</v>
      </c>
      <c r="G52" s="36">
        <v>0</v>
      </c>
      <c r="H52" s="36">
        <v>68085.013800000001</v>
      </c>
      <c r="I52" s="36">
        <v>68085.013800000001</v>
      </c>
      <c r="J52" s="2" t="s">
        <v>70</v>
      </c>
      <c r="K52" s="1">
        <f t="shared" si="1"/>
        <v>100</v>
      </c>
      <c r="L52" s="7" t="s">
        <v>107</v>
      </c>
    </row>
    <row r="53" spans="1:13" ht="95.25" customHeight="1" x14ac:dyDescent="0.25">
      <c r="A53" s="39" t="s">
        <v>12</v>
      </c>
      <c r="B53" s="35" t="s">
        <v>5</v>
      </c>
      <c r="C53" s="38" t="s">
        <v>63</v>
      </c>
      <c r="D53" s="10" t="s">
        <v>68</v>
      </c>
      <c r="E53" s="33" t="s">
        <v>82</v>
      </c>
      <c r="F53" s="33" t="s">
        <v>7</v>
      </c>
      <c r="G53" s="36">
        <v>0</v>
      </c>
      <c r="H53" s="36">
        <v>687.72740999999996</v>
      </c>
      <c r="I53" s="36">
        <v>687.72740999999996</v>
      </c>
      <c r="J53" s="2" t="s">
        <v>70</v>
      </c>
      <c r="K53" s="1">
        <f t="shared" si="1"/>
        <v>100</v>
      </c>
      <c r="L53" s="9" t="s">
        <v>107</v>
      </c>
      <c r="M53" s="25"/>
    </row>
    <row r="54" spans="1:13" ht="47.25" x14ac:dyDescent="0.25">
      <c r="A54" s="39" t="s">
        <v>13</v>
      </c>
      <c r="B54" s="35" t="s">
        <v>5</v>
      </c>
      <c r="C54" s="38" t="s">
        <v>63</v>
      </c>
      <c r="D54" s="10" t="s">
        <v>68</v>
      </c>
      <c r="E54" s="33" t="s">
        <v>82</v>
      </c>
      <c r="F54" s="33" t="s">
        <v>14</v>
      </c>
      <c r="G54" s="36">
        <v>0</v>
      </c>
      <c r="H54" s="36">
        <v>687.72740999999996</v>
      </c>
      <c r="I54" s="36">
        <v>687.72740999999996</v>
      </c>
      <c r="J54" s="2" t="s">
        <v>70</v>
      </c>
      <c r="K54" s="1">
        <f t="shared" si="1"/>
        <v>100</v>
      </c>
      <c r="L54" s="7" t="s">
        <v>107</v>
      </c>
    </row>
    <row r="55" spans="1:13" x14ac:dyDescent="0.25">
      <c r="A55" s="39" t="s">
        <v>15</v>
      </c>
      <c r="B55" s="35" t="s">
        <v>5</v>
      </c>
      <c r="C55" s="38" t="s">
        <v>63</v>
      </c>
      <c r="D55" s="10" t="s">
        <v>68</v>
      </c>
      <c r="E55" s="33" t="s">
        <v>82</v>
      </c>
      <c r="F55" s="33" t="s">
        <v>16</v>
      </c>
      <c r="G55" s="36">
        <v>0</v>
      </c>
      <c r="H55" s="36">
        <v>687.72740999999996</v>
      </c>
      <c r="I55" s="36">
        <v>687.72740999999996</v>
      </c>
      <c r="J55" s="2" t="s">
        <v>70</v>
      </c>
      <c r="K55" s="1">
        <f t="shared" si="1"/>
        <v>100</v>
      </c>
      <c r="L55" s="7" t="s">
        <v>107</v>
      </c>
    </row>
    <row r="56" spans="1:13" ht="63" x14ac:dyDescent="0.25">
      <c r="A56" s="39" t="s">
        <v>28</v>
      </c>
      <c r="B56" s="35" t="s">
        <v>5</v>
      </c>
      <c r="C56" s="38" t="s">
        <v>63</v>
      </c>
      <c r="D56" s="10" t="s">
        <v>68</v>
      </c>
      <c r="E56" s="33" t="s">
        <v>82</v>
      </c>
      <c r="F56" s="33" t="s">
        <v>29</v>
      </c>
      <c r="G56" s="36">
        <v>0</v>
      </c>
      <c r="H56" s="36">
        <v>687.72740999999996</v>
      </c>
      <c r="I56" s="36">
        <v>687.72740999999996</v>
      </c>
      <c r="J56" s="2" t="s">
        <v>70</v>
      </c>
      <c r="K56" s="1">
        <f t="shared" si="1"/>
        <v>100</v>
      </c>
      <c r="L56" s="9" t="s">
        <v>107</v>
      </c>
    </row>
    <row r="57" spans="1:13" ht="31.5" x14ac:dyDescent="0.25">
      <c r="A57" s="39" t="s">
        <v>37</v>
      </c>
      <c r="B57" s="35" t="s">
        <v>5</v>
      </c>
      <c r="C57" s="38" t="s">
        <v>66</v>
      </c>
      <c r="D57" s="10" t="s">
        <v>62</v>
      </c>
      <c r="E57" s="33" t="s">
        <v>6</v>
      </c>
      <c r="F57" s="33" t="s">
        <v>7</v>
      </c>
      <c r="G57" s="36">
        <v>104744.9</v>
      </c>
      <c r="H57" s="36">
        <v>5016.8</v>
      </c>
      <c r="I57" s="36">
        <v>3416.72732</v>
      </c>
      <c r="J57" s="11">
        <f t="shared" ref="J57:J73" si="2">I57/G57%</f>
        <v>3.2619510066838582</v>
      </c>
      <c r="K57" s="1">
        <f t="shared" si="1"/>
        <v>68.105711210333283</v>
      </c>
      <c r="L57" s="7" t="s">
        <v>107</v>
      </c>
    </row>
    <row r="58" spans="1:13" s="26" customFormat="1" x14ac:dyDescent="0.25">
      <c r="A58" s="39" t="s">
        <v>38</v>
      </c>
      <c r="B58" s="35" t="s">
        <v>5</v>
      </c>
      <c r="C58" s="38" t="s">
        <v>66</v>
      </c>
      <c r="D58" s="10" t="s">
        <v>65</v>
      </c>
      <c r="E58" s="33" t="s">
        <v>6</v>
      </c>
      <c r="F58" s="33" t="s">
        <v>7</v>
      </c>
      <c r="G58" s="36">
        <v>104744.9</v>
      </c>
      <c r="H58" s="36">
        <v>5016.8</v>
      </c>
      <c r="I58" s="36">
        <v>3416.72732</v>
      </c>
      <c r="J58" s="11">
        <f t="shared" si="2"/>
        <v>3.2619510066838582</v>
      </c>
      <c r="K58" s="1">
        <f t="shared" si="1"/>
        <v>68.105711210333283</v>
      </c>
      <c r="L58" s="7" t="s">
        <v>107</v>
      </c>
    </row>
    <row r="59" spans="1:13" ht="78.75" x14ac:dyDescent="0.25">
      <c r="A59" s="39" t="s">
        <v>39</v>
      </c>
      <c r="B59" s="35" t="s">
        <v>5</v>
      </c>
      <c r="C59" s="38" t="s">
        <v>66</v>
      </c>
      <c r="D59" s="10" t="s">
        <v>65</v>
      </c>
      <c r="E59" s="33" t="s">
        <v>40</v>
      </c>
      <c r="F59" s="33" t="s">
        <v>7</v>
      </c>
      <c r="G59" s="36">
        <v>104744.9</v>
      </c>
      <c r="H59" s="36">
        <v>5016.8</v>
      </c>
      <c r="I59" s="36">
        <v>3416.72732</v>
      </c>
      <c r="J59" s="11">
        <f t="shared" si="2"/>
        <v>3.2619510066838582</v>
      </c>
      <c r="K59" s="1">
        <f t="shared" si="1"/>
        <v>68.105711210333283</v>
      </c>
      <c r="L59" s="7" t="s">
        <v>107</v>
      </c>
    </row>
    <row r="60" spans="1:13" x14ac:dyDescent="0.25">
      <c r="A60" s="39" t="s">
        <v>41</v>
      </c>
      <c r="B60" s="35" t="s">
        <v>5</v>
      </c>
      <c r="C60" s="38" t="s">
        <v>66</v>
      </c>
      <c r="D60" s="10" t="s">
        <v>65</v>
      </c>
      <c r="E60" s="33" t="s">
        <v>42</v>
      </c>
      <c r="F60" s="33" t="s">
        <v>7</v>
      </c>
      <c r="G60" s="36">
        <v>104744.9</v>
      </c>
      <c r="H60" s="36">
        <v>5016.8</v>
      </c>
      <c r="I60" s="36">
        <v>3416.72732</v>
      </c>
      <c r="J60" s="11">
        <f t="shared" si="2"/>
        <v>3.2619510066838582</v>
      </c>
      <c r="K60" s="1">
        <f t="shared" si="1"/>
        <v>68.105711210333283</v>
      </c>
      <c r="L60" s="7" t="s">
        <v>107</v>
      </c>
    </row>
    <row r="61" spans="1:13" ht="63" x14ac:dyDescent="0.25">
      <c r="A61" s="39" t="s">
        <v>43</v>
      </c>
      <c r="B61" s="35" t="s">
        <v>5</v>
      </c>
      <c r="C61" s="38" t="s">
        <v>66</v>
      </c>
      <c r="D61" s="10" t="s">
        <v>65</v>
      </c>
      <c r="E61" s="33" t="s">
        <v>44</v>
      </c>
      <c r="F61" s="33" t="s">
        <v>7</v>
      </c>
      <c r="G61" s="36">
        <v>2152.1999999999998</v>
      </c>
      <c r="H61" s="36">
        <v>5016.8</v>
      </c>
      <c r="I61" s="36">
        <v>3416.72732</v>
      </c>
      <c r="J61" s="11">
        <f t="shared" si="2"/>
        <v>158.75510268562402</v>
      </c>
      <c r="K61" s="1">
        <f t="shared" si="1"/>
        <v>68.105711210333283</v>
      </c>
      <c r="L61" s="7" t="s">
        <v>107</v>
      </c>
    </row>
    <row r="62" spans="1:13" s="26" customFormat="1" ht="47.25" x14ac:dyDescent="0.25">
      <c r="A62" s="39" t="s">
        <v>13</v>
      </c>
      <c r="B62" s="35" t="s">
        <v>5</v>
      </c>
      <c r="C62" s="38" t="s">
        <v>66</v>
      </c>
      <c r="D62" s="10" t="s">
        <v>65</v>
      </c>
      <c r="E62" s="33" t="s">
        <v>44</v>
      </c>
      <c r="F62" s="33" t="s">
        <v>14</v>
      </c>
      <c r="G62" s="36">
        <v>2152.1999999999998</v>
      </c>
      <c r="H62" s="36">
        <v>5016.8</v>
      </c>
      <c r="I62" s="36">
        <v>3416.72732</v>
      </c>
      <c r="J62" s="11">
        <f t="shared" si="2"/>
        <v>158.75510268562402</v>
      </c>
      <c r="K62" s="1">
        <f t="shared" si="1"/>
        <v>68.105711210333283</v>
      </c>
      <c r="L62" s="9" t="s">
        <v>107</v>
      </c>
    </row>
    <row r="63" spans="1:13" x14ac:dyDescent="0.25">
      <c r="A63" s="39" t="s">
        <v>15</v>
      </c>
      <c r="B63" s="35" t="s">
        <v>5</v>
      </c>
      <c r="C63" s="38" t="s">
        <v>66</v>
      </c>
      <c r="D63" s="10" t="s">
        <v>65</v>
      </c>
      <c r="E63" s="33" t="s">
        <v>44</v>
      </c>
      <c r="F63" s="33" t="s">
        <v>16</v>
      </c>
      <c r="G63" s="36">
        <v>2152.1999999999998</v>
      </c>
      <c r="H63" s="36">
        <v>5016.8</v>
      </c>
      <c r="I63" s="36">
        <v>3416.72732</v>
      </c>
      <c r="J63" s="11">
        <f t="shared" si="2"/>
        <v>158.75510268562402</v>
      </c>
      <c r="K63" s="1">
        <f t="shared" si="1"/>
        <v>68.105711210333283</v>
      </c>
      <c r="L63" s="7" t="s">
        <v>107</v>
      </c>
    </row>
    <row r="64" spans="1:13" ht="126" x14ac:dyDescent="0.25">
      <c r="A64" s="39" t="s">
        <v>28</v>
      </c>
      <c r="B64" s="35" t="s">
        <v>5</v>
      </c>
      <c r="C64" s="38" t="s">
        <v>66</v>
      </c>
      <c r="D64" s="10" t="s">
        <v>65</v>
      </c>
      <c r="E64" s="33" t="s">
        <v>44</v>
      </c>
      <c r="F64" s="33" t="s">
        <v>29</v>
      </c>
      <c r="G64" s="36">
        <v>2152.1999999999998</v>
      </c>
      <c r="H64" s="36">
        <v>5016.8</v>
      </c>
      <c r="I64" s="36">
        <v>3416.72732</v>
      </c>
      <c r="J64" s="11">
        <f t="shared" si="2"/>
        <v>158.75510268562402</v>
      </c>
      <c r="K64" s="1">
        <f t="shared" si="1"/>
        <v>68.105711210333283</v>
      </c>
      <c r="L64" s="8" t="s">
        <v>110</v>
      </c>
    </row>
    <row r="65" spans="1:12" ht="47.25" x14ac:dyDescent="0.25">
      <c r="A65" s="39" t="s">
        <v>12</v>
      </c>
      <c r="B65" s="35" t="s">
        <v>5</v>
      </c>
      <c r="C65" s="38" t="s">
        <v>66</v>
      </c>
      <c r="D65" s="10" t="s">
        <v>65</v>
      </c>
      <c r="E65" s="33" t="s">
        <v>45</v>
      </c>
      <c r="F65" s="33" t="s">
        <v>7</v>
      </c>
      <c r="G65" s="36">
        <v>101566.7</v>
      </c>
      <c r="H65" s="36">
        <v>0</v>
      </c>
      <c r="I65" s="36">
        <v>0</v>
      </c>
      <c r="J65" s="11">
        <f t="shared" si="2"/>
        <v>0</v>
      </c>
      <c r="K65" s="2" t="s">
        <v>70</v>
      </c>
      <c r="L65" s="7" t="s">
        <v>107</v>
      </c>
    </row>
    <row r="66" spans="1:12" ht="47.25" x14ac:dyDescent="0.25">
      <c r="A66" s="39" t="s">
        <v>13</v>
      </c>
      <c r="B66" s="35" t="s">
        <v>5</v>
      </c>
      <c r="C66" s="38" t="s">
        <v>66</v>
      </c>
      <c r="D66" s="10" t="s">
        <v>65</v>
      </c>
      <c r="E66" s="33" t="s">
        <v>45</v>
      </c>
      <c r="F66" s="33" t="s">
        <v>14</v>
      </c>
      <c r="G66" s="36">
        <v>101566.7</v>
      </c>
      <c r="H66" s="36">
        <v>0</v>
      </c>
      <c r="I66" s="36">
        <v>0</v>
      </c>
      <c r="J66" s="11">
        <f t="shared" si="2"/>
        <v>0</v>
      </c>
      <c r="K66" s="2" t="s">
        <v>70</v>
      </c>
      <c r="L66" s="7" t="s">
        <v>107</v>
      </c>
    </row>
    <row r="67" spans="1:12" x14ac:dyDescent="0.25">
      <c r="A67" s="39" t="s">
        <v>15</v>
      </c>
      <c r="B67" s="35" t="s">
        <v>5</v>
      </c>
      <c r="C67" s="38" t="s">
        <v>66</v>
      </c>
      <c r="D67" s="10" t="s">
        <v>65</v>
      </c>
      <c r="E67" s="33" t="s">
        <v>45</v>
      </c>
      <c r="F67" s="33" t="s">
        <v>16</v>
      </c>
      <c r="G67" s="36">
        <v>101566.7</v>
      </c>
      <c r="H67" s="36">
        <v>0</v>
      </c>
      <c r="I67" s="36">
        <v>0</v>
      </c>
      <c r="J67" s="11">
        <f t="shared" si="2"/>
        <v>0</v>
      </c>
      <c r="K67" s="2" t="s">
        <v>70</v>
      </c>
      <c r="L67" s="7" t="s">
        <v>107</v>
      </c>
    </row>
    <row r="68" spans="1:12" ht="78.75" x14ac:dyDescent="0.25">
      <c r="A68" s="39" t="s">
        <v>28</v>
      </c>
      <c r="B68" s="35" t="s">
        <v>5</v>
      </c>
      <c r="C68" s="38" t="s">
        <v>66</v>
      </c>
      <c r="D68" s="10" t="s">
        <v>65</v>
      </c>
      <c r="E68" s="33" t="s">
        <v>45</v>
      </c>
      <c r="F68" s="33" t="s">
        <v>29</v>
      </c>
      <c r="G68" s="36">
        <v>101566.7</v>
      </c>
      <c r="H68" s="36">
        <v>0</v>
      </c>
      <c r="I68" s="36">
        <v>0</v>
      </c>
      <c r="J68" s="11">
        <f t="shared" si="2"/>
        <v>0</v>
      </c>
      <c r="K68" s="2" t="s">
        <v>70</v>
      </c>
      <c r="L68" s="8" t="s">
        <v>112</v>
      </c>
    </row>
    <row r="69" spans="1:12" ht="47.25" x14ac:dyDescent="0.25">
      <c r="A69" s="39" t="s">
        <v>12</v>
      </c>
      <c r="B69" s="35" t="s">
        <v>5</v>
      </c>
      <c r="C69" s="38" t="s">
        <v>66</v>
      </c>
      <c r="D69" s="10" t="s">
        <v>65</v>
      </c>
      <c r="E69" s="33" t="s">
        <v>46</v>
      </c>
      <c r="F69" s="33" t="s">
        <v>7</v>
      </c>
      <c r="G69" s="36">
        <v>1026</v>
      </c>
      <c r="H69" s="36">
        <v>0</v>
      </c>
      <c r="I69" s="36">
        <v>0</v>
      </c>
      <c r="J69" s="11">
        <f t="shared" si="2"/>
        <v>0</v>
      </c>
      <c r="K69" s="2" t="s">
        <v>70</v>
      </c>
      <c r="L69" s="7" t="s">
        <v>107</v>
      </c>
    </row>
    <row r="70" spans="1:12" s="23" customFormat="1" ht="67.150000000000006" customHeight="1" x14ac:dyDescent="0.25">
      <c r="A70" s="39" t="s">
        <v>13</v>
      </c>
      <c r="B70" s="35" t="s">
        <v>5</v>
      </c>
      <c r="C70" s="38" t="s">
        <v>66</v>
      </c>
      <c r="D70" s="10" t="s">
        <v>65</v>
      </c>
      <c r="E70" s="33" t="s">
        <v>46</v>
      </c>
      <c r="F70" s="33" t="s">
        <v>14</v>
      </c>
      <c r="G70" s="36">
        <v>1026</v>
      </c>
      <c r="H70" s="36">
        <v>0</v>
      </c>
      <c r="I70" s="36">
        <v>0</v>
      </c>
      <c r="J70" s="11">
        <f t="shared" si="2"/>
        <v>0</v>
      </c>
      <c r="K70" s="2" t="s">
        <v>70</v>
      </c>
      <c r="L70" s="7" t="s">
        <v>107</v>
      </c>
    </row>
    <row r="71" spans="1:12" ht="24" customHeight="1" x14ac:dyDescent="0.25">
      <c r="A71" s="39" t="s">
        <v>15</v>
      </c>
      <c r="B71" s="35" t="s">
        <v>5</v>
      </c>
      <c r="C71" s="38" t="s">
        <v>66</v>
      </c>
      <c r="D71" s="10" t="s">
        <v>65</v>
      </c>
      <c r="E71" s="33" t="s">
        <v>46</v>
      </c>
      <c r="F71" s="33" t="s">
        <v>16</v>
      </c>
      <c r="G71" s="36">
        <v>1026</v>
      </c>
      <c r="H71" s="36">
        <v>0</v>
      </c>
      <c r="I71" s="36">
        <v>0</v>
      </c>
      <c r="J71" s="11">
        <f t="shared" si="2"/>
        <v>0</v>
      </c>
      <c r="K71" s="2" t="s">
        <v>70</v>
      </c>
      <c r="L71" s="7" t="s">
        <v>107</v>
      </c>
    </row>
    <row r="72" spans="1:12" ht="94.5" x14ac:dyDescent="0.25">
      <c r="A72" s="39" t="s">
        <v>28</v>
      </c>
      <c r="B72" s="35" t="s">
        <v>5</v>
      </c>
      <c r="C72" s="38" t="s">
        <v>66</v>
      </c>
      <c r="D72" s="10" t="s">
        <v>65</v>
      </c>
      <c r="E72" s="33" t="s">
        <v>46</v>
      </c>
      <c r="F72" s="33" t="s">
        <v>29</v>
      </c>
      <c r="G72" s="36">
        <v>1026</v>
      </c>
      <c r="H72" s="36">
        <v>0</v>
      </c>
      <c r="I72" s="36">
        <v>0</v>
      </c>
      <c r="J72" s="11">
        <f t="shared" si="2"/>
        <v>0</v>
      </c>
      <c r="K72" s="2" t="s">
        <v>70</v>
      </c>
      <c r="L72" s="8" t="s">
        <v>114</v>
      </c>
    </row>
    <row r="73" spans="1:12" ht="252" x14ac:dyDescent="0.25">
      <c r="A73" s="39" t="s">
        <v>47</v>
      </c>
      <c r="B73" s="35" t="s">
        <v>48</v>
      </c>
      <c r="C73" s="38" t="s">
        <v>62</v>
      </c>
      <c r="D73" s="34" t="s">
        <v>62</v>
      </c>
      <c r="E73" s="33" t="s">
        <v>6</v>
      </c>
      <c r="F73" s="33" t="s">
        <v>7</v>
      </c>
      <c r="G73" s="36">
        <v>21600</v>
      </c>
      <c r="H73" s="36">
        <v>904297.8</v>
      </c>
      <c r="I73" s="36">
        <v>879648.52743999998</v>
      </c>
      <c r="J73" s="11">
        <f t="shared" si="2"/>
        <v>4072.4468862962963</v>
      </c>
      <c r="K73" s="1">
        <f t="shared" ref="K73:K113" si="3">I73/H73%</f>
        <v>97.274208500783686</v>
      </c>
      <c r="L73" s="7" t="s">
        <v>113</v>
      </c>
    </row>
    <row r="74" spans="1:12" ht="31.5" x14ac:dyDescent="0.25">
      <c r="A74" s="39" t="s">
        <v>8</v>
      </c>
      <c r="B74" s="35" t="s">
        <v>48</v>
      </c>
      <c r="C74" s="38" t="s">
        <v>63</v>
      </c>
      <c r="D74" s="34" t="s">
        <v>62</v>
      </c>
      <c r="E74" s="33" t="s">
        <v>6</v>
      </c>
      <c r="F74" s="33" t="s">
        <v>7</v>
      </c>
      <c r="G74" s="36">
        <v>0</v>
      </c>
      <c r="H74" s="36">
        <v>873332.8</v>
      </c>
      <c r="I74" s="36">
        <v>848683.52743999998</v>
      </c>
      <c r="J74" s="2" t="s">
        <v>70</v>
      </c>
      <c r="K74" s="1">
        <f t="shared" si="3"/>
        <v>97.177562487061039</v>
      </c>
      <c r="L74" s="7" t="s">
        <v>107</v>
      </c>
    </row>
    <row r="75" spans="1:12" x14ac:dyDescent="0.25">
      <c r="A75" s="39" t="s">
        <v>9</v>
      </c>
      <c r="B75" s="35" t="s">
        <v>48</v>
      </c>
      <c r="C75" s="38" t="s">
        <v>63</v>
      </c>
      <c r="D75" s="34" t="s">
        <v>64</v>
      </c>
      <c r="E75" s="33" t="s">
        <v>6</v>
      </c>
      <c r="F75" s="33" t="s">
        <v>7</v>
      </c>
      <c r="G75" s="36">
        <v>0</v>
      </c>
      <c r="H75" s="36">
        <v>873332.8</v>
      </c>
      <c r="I75" s="36">
        <v>848683.52743999998</v>
      </c>
      <c r="J75" s="2" t="s">
        <v>70</v>
      </c>
      <c r="K75" s="1">
        <f t="shared" si="3"/>
        <v>97.177562487061039</v>
      </c>
      <c r="L75" s="7" t="s">
        <v>107</v>
      </c>
    </row>
    <row r="76" spans="1:12" ht="63" x14ac:dyDescent="0.25">
      <c r="A76" s="39" t="s">
        <v>35</v>
      </c>
      <c r="B76" s="35" t="s">
        <v>48</v>
      </c>
      <c r="C76" s="38" t="s">
        <v>63</v>
      </c>
      <c r="D76" s="34" t="s">
        <v>64</v>
      </c>
      <c r="E76" s="33" t="s">
        <v>36</v>
      </c>
      <c r="F76" s="33" t="s">
        <v>7</v>
      </c>
      <c r="G76" s="36">
        <v>0</v>
      </c>
      <c r="H76" s="36">
        <v>600</v>
      </c>
      <c r="I76" s="36">
        <v>600</v>
      </c>
      <c r="J76" s="2" t="s">
        <v>70</v>
      </c>
      <c r="K76" s="1">
        <f t="shared" si="3"/>
        <v>100</v>
      </c>
      <c r="L76" s="7" t="s">
        <v>107</v>
      </c>
    </row>
    <row r="77" spans="1:12" x14ac:dyDescent="0.25">
      <c r="A77" s="39" t="s">
        <v>98</v>
      </c>
      <c r="B77" s="35" t="s">
        <v>48</v>
      </c>
      <c r="C77" s="38" t="s">
        <v>63</v>
      </c>
      <c r="D77" s="34" t="s">
        <v>64</v>
      </c>
      <c r="E77" s="33" t="s">
        <v>99</v>
      </c>
      <c r="F77" s="33" t="s">
        <v>7</v>
      </c>
      <c r="G77" s="36">
        <v>0</v>
      </c>
      <c r="H77" s="36">
        <v>600</v>
      </c>
      <c r="I77" s="36">
        <v>600</v>
      </c>
      <c r="J77" s="2" t="s">
        <v>70</v>
      </c>
      <c r="K77" s="1">
        <f t="shared" si="3"/>
        <v>100</v>
      </c>
      <c r="L77" s="7" t="s">
        <v>107</v>
      </c>
    </row>
    <row r="78" spans="1:12" ht="31.5" x14ac:dyDescent="0.25">
      <c r="A78" s="39" t="s">
        <v>100</v>
      </c>
      <c r="B78" s="35" t="s">
        <v>48</v>
      </c>
      <c r="C78" s="38" t="s">
        <v>63</v>
      </c>
      <c r="D78" s="34" t="s">
        <v>64</v>
      </c>
      <c r="E78" s="33" t="s">
        <v>101</v>
      </c>
      <c r="F78" s="33" t="s">
        <v>7</v>
      </c>
      <c r="G78" s="36">
        <v>0</v>
      </c>
      <c r="H78" s="36">
        <v>600</v>
      </c>
      <c r="I78" s="36">
        <v>600</v>
      </c>
      <c r="J78" s="2" t="s">
        <v>70</v>
      </c>
      <c r="K78" s="1">
        <f t="shared" si="3"/>
        <v>100</v>
      </c>
      <c r="L78" s="8" t="s">
        <v>107</v>
      </c>
    </row>
    <row r="79" spans="1:12" ht="47.25" x14ac:dyDescent="0.25">
      <c r="A79" s="39" t="s">
        <v>13</v>
      </c>
      <c r="B79" s="35" t="s">
        <v>48</v>
      </c>
      <c r="C79" s="38" t="s">
        <v>63</v>
      </c>
      <c r="D79" s="34" t="s">
        <v>64</v>
      </c>
      <c r="E79" s="33" t="s">
        <v>101</v>
      </c>
      <c r="F79" s="33" t="s">
        <v>14</v>
      </c>
      <c r="G79" s="36">
        <v>0</v>
      </c>
      <c r="H79" s="36">
        <v>600</v>
      </c>
      <c r="I79" s="36">
        <v>600</v>
      </c>
      <c r="J79" s="2" t="s">
        <v>70</v>
      </c>
      <c r="K79" s="1">
        <f t="shared" si="3"/>
        <v>100</v>
      </c>
      <c r="L79" s="7" t="s">
        <v>107</v>
      </c>
    </row>
    <row r="80" spans="1:12" x14ac:dyDescent="0.25">
      <c r="A80" s="39" t="s">
        <v>15</v>
      </c>
      <c r="B80" s="35" t="s">
        <v>48</v>
      </c>
      <c r="C80" s="38" t="s">
        <v>63</v>
      </c>
      <c r="D80" s="34" t="s">
        <v>64</v>
      </c>
      <c r="E80" s="33" t="s">
        <v>101</v>
      </c>
      <c r="F80" s="33" t="s">
        <v>16</v>
      </c>
      <c r="G80" s="36">
        <v>0</v>
      </c>
      <c r="H80" s="36">
        <v>600</v>
      </c>
      <c r="I80" s="36">
        <v>600</v>
      </c>
      <c r="J80" s="2" t="s">
        <v>70</v>
      </c>
      <c r="K80" s="1">
        <f t="shared" si="3"/>
        <v>100</v>
      </c>
      <c r="L80" s="7" t="s">
        <v>107</v>
      </c>
    </row>
    <row r="81" spans="1:12" ht="63" x14ac:dyDescent="0.25">
      <c r="A81" s="39" t="s">
        <v>17</v>
      </c>
      <c r="B81" s="35" t="s">
        <v>48</v>
      </c>
      <c r="C81" s="38" t="s">
        <v>63</v>
      </c>
      <c r="D81" s="34" t="s">
        <v>64</v>
      </c>
      <c r="E81" s="33" t="s">
        <v>101</v>
      </c>
      <c r="F81" s="33" t="s">
        <v>18</v>
      </c>
      <c r="G81" s="36">
        <v>0</v>
      </c>
      <c r="H81" s="36">
        <v>600</v>
      </c>
      <c r="I81" s="36">
        <v>600</v>
      </c>
      <c r="J81" s="2" t="s">
        <v>70</v>
      </c>
      <c r="K81" s="1">
        <f t="shared" si="3"/>
        <v>100</v>
      </c>
      <c r="L81" s="7" t="s">
        <v>107</v>
      </c>
    </row>
    <row r="82" spans="1:12" ht="78.75" x14ac:dyDescent="0.25">
      <c r="A82" s="39" t="s">
        <v>10</v>
      </c>
      <c r="B82" s="35" t="s">
        <v>48</v>
      </c>
      <c r="C82" s="38" t="s">
        <v>63</v>
      </c>
      <c r="D82" s="34" t="s">
        <v>64</v>
      </c>
      <c r="E82" s="33" t="s">
        <v>11</v>
      </c>
      <c r="F82" s="33" t="s">
        <v>7</v>
      </c>
      <c r="G82" s="36">
        <v>0</v>
      </c>
      <c r="H82" s="36">
        <v>872732.8</v>
      </c>
      <c r="I82" s="36">
        <v>848083.52743999998</v>
      </c>
      <c r="J82" s="2" t="s">
        <v>70</v>
      </c>
      <c r="K82" s="1">
        <f t="shared" si="3"/>
        <v>97.175622073560177</v>
      </c>
      <c r="L82" s="7" t="s">
        <v>107</v>
      </c>
    </row>
    <row r="83" spans="1:12" ht="31.5" x14ac:dyDescent="0.25">
      <c r="A83" s="39" t="s">
        <v>19</v>
      </c>
      <c r="B83" s="35" t="s">
        <v>48</v>
      </c>
      <c r="C83" s="38" t="s">
        <v>63</v>
      </c>
      <c r="D83" s="34" t="s">
        <v>64</v>
      </c>
      <c r="E83" s="33" t="s">
        <v>20</v>
      </c>
      <c r="F83" s="33" t="s">
        <v>7</v>
      </c>
      <c r="G83" s="36">
        <v>0</v>
      </c>
      <c r="H83" s="36">
        <v>872732.8</v>
      </c>
      <c r="I83" s="36">
        <v>848083.52743999998</v>
      </c>
      <c r="J83" s="2" t="s">
        <v>70</v>
      </c>
      <c r="K83" s="1">
        <f t="shared" si="3"/>
        <v>97.175622073560177</v>
      </c>
      <c r="L83" s="7" t="s">
        <v>107</v>
      </c>
    </row>
    <row r="84" spans="1:12" ht="94.5" x14ac:dyDescent="0.25">
      <c r="A84" s="39" t="s">
        <v>49</v>
      </c>
      <c r="B84" s="35" t="s">
        <v>48</v>
      </c>
      <c r="C84" s="38" t="s">
        <v>63</v>
      </c>
      <c r="D84" s="34" t="s">
        <v>64</v>
      </c>
      <c r="E84" s="33" t="s">
        <v>50</v>
      </c>
      <c r="F84" s="33" t="s">
        <v>7</v>
      </c>
      <c r="G84" s="36">
        <v>0</v>
      </c>
      <c r="H84" s="36">
        <v>27868.7</v>
      </c>
      <c r="I84" s="36">
        <v>8263.5</v>
      </c>
      <c r="J84" s="2" t="s">
        <v>70</v>
      </c>
      <c r="K84" s="1">
        <f t="shared" si="3"/>
        <v>29.651544564332028</v>
      </c>
      <c r="L84" s="7" t="s">
        <v>107</v>
      </c>
    </row>
    <row r="85" spans="1:12" ht="47.25" x14ac:dyDescent="0.25">
      <c r="A85" s="39" t="s">
        <v>12</v>
      </c>
      <c r="B85" s="35" t="s">
        <v>48</v>
      </c>
      <c r="C85" s="38" t="s">
        <v>63</v>
      </c>
      <c r="D85" s="34" t="s">
        <v>64</v>
      </c>
      <c r="E85" s="33" t="s">
        <v>51</v>
      </c>
      <c r="F85" s="33" t="s">
        <v>7</v>
      </c>
      <c r="G85" s="36">
        <v>0</v>
      </c>
      <c r="H85" s="36">
        <v>7685</v>
      </c>
      <c r="I85" s="36">
        <v>7685</v>
      </c>
      <c r="J85" s="2" t="s">
        <v>70</v>
      </c>
      <c r="K85" s="1">
        <f t="shared" si="3"/>
        <v>100.00000000000001</v>
      </c>
      <c r="L85" s="7" t="s">
        <v>107</v>
      </c>
    </row>
    <row r="86" spans="1:12" ht="47.25" x14ac:dyDescent="0.25">
      <c r="A86" s="39" t="s">
        <v>13</v>
      </c>
      <c r="B86" s="35" t="s">
        <v>48</v>
      </c>
      <c r="C86" s="38" t="s">
        <v>63</v>
      </c>
      <c r="D86" s="34" t="s">
        <v>64</v>
      </c>
      <c r="E86" s="33" t="s">
        <v>51</v>
      </c>
      <c r="F86" s="33" t="s">
        <v>14</v>
      </c>
      <c r="G86" s="36">
        <v>0</v>
      </c>
      <c r="H86" s="36">
        <v>7685</v>
      </c>
      <c r="I86" s="36">
        <v>7685</v>
      </c>
      <c r="J86" s="2" t="s">
        <v>70</v>
      </c>
      <c r="K86" s="1">
        <f t="shared" si="3"/>
        <v>100.00000000000001</v>
      </c>
      <c r="L86" s="7" t="s">
        <v>107</v>
      </c>
    </row>
    <row r="87" spans="1:12" x14ac:dyDescent="0.25">
      <c r="A87" s="39" t="s">
        <v>15</v>
      </c>
      <c r="B87" s="35" t="s">
        <v>48</v>
      </c>
      <c r="C87" s="38" t="s">
        <v>63</v>
      </c>
      <c r="D87" s="34" t="s">
        <v>64</v>
      </c>
      <c r="E87" s="33" t="s">
        <v>51</v>
      </c>
      <c r="F87" s="33" t="s">
        <v>16</v>
      </c>
      <c r="G87" s="36">
        <v>0</v>
      </c>
      <c r="H87" s="36">
        <v>7685</v>
      </c>
      <c r="I87" s="36">
        <v>7685</v>
      </c>
      <c r="J87" s="2" t="s">
        <v>70</v>
      </c>
      <c r="K87" s="1">
        <f t="shared" si="3"/>
        <v>100.00000000000001</v>
      </c>
      <c r="L87" s="7" t="s">
        <v>107</v>
      </c>
    </row>
    <row r="88" spans="1:12" ht="63" x14ac:dyDescent="0.25">
      <c r="A88" s="39" t="s">
        <v>17</v>
      </c>
      <c r="B88" s="35" t="s">
        <v>48</v>
      </c>
      <c r="C88" s="38" t="s">
        <v>63</v>
      </c>
      <c r="D88" s="34" t="s">
        <v>64</v>
      </c>
      <c r="E88" s="33" t="s">
        <v>51</v>
      </c>
      <c r="F88" s="33" t="s">
        <v>18</v>
      </c>
      <c r="G88" s="36">
        <v>0</v>
      </c>
      <c r="H88" s="36">
        <v>7685</v>
      </c>
      <c r="I88" s="36">
        <v>7685</v>
      </c>
      <c r="J88" s="2" t="s">
        <v>70</v>
      </c>
      <c r="K88" s="1">
        <f t="shared" si="3"/>
        <v>100.00000000000001</v>
      </c>
      <c r="L88" s="7" t="s">
        <v>107</v>
      </c>
    </row>
    <row r="89" spans="1:12" ht="47.25" x14ac:dyDescent="0.25">
      <c r="A89" s="39" t="s">
        <v>12</v>
      </c>
      <c r="B89" s="35" t="s">
        <v>48</v>
      </c>
      <c r="C89" s="38" t="s">
        <v>63</v>
      </c>
      <c r="D89" s="34" t="s">
        <v>64</v>
      </c>
      <c r="E89" s="33" t="s">
        <v>52</v>
      </c>
      <c r="F89" s="33" t="s">
        <v>7</v>
      </c>
      <c r="G89" s="36">
        <v>0</v>
      </c>
      <c r="H89" s="36">
        <v>20183.7</v>
      </c>
      <c r="I89" s="36">
        <v>578.5</v>
      </c>
      <c r="J89" s="2" t="s">
        <v>70</v>
      </c>
      <c r="K89" s="1">
        <f t="shared" si="3"/>
        <v>2.8661741900642594</v>
      </c>
      <c r="L89" s="7" t="s">
        <v>107</v>
      </c>
    </row>
    <row r="90" spans="1:12" ht="47.25" x14ac:dyDescent="0.25">
      <c r="A90" s="39" t="s">
        <v>13</v>
      </c>
      <c r="B90" s="35" t="s">
        <v>48</v>
      </c>
      <c r="C90" s="38" t="s">
        <v>63</v>
      </c>
      <c r="D90" s="34" t="s">
        <v>64</v>
      </c>
      <c r="E90" s="33" t="s">
        <v>52</v>
      </c>
      <c r="F90" s="33" t="s">
        <v>14</v>
      </c>
      <c r="G90" s="36">
        <v>0</v>
      </c>
      <c r="H90" s="36">
        <v>20183.7</v>
      </c>
      <c r="I90" s="36">
        <v>578.5</v>
      </c>
      <c r="J90" s="2" t="s">
        <v>70</v>
      </c>
      <c r="K90" s="1">
        <f t="shared" si="3"/>
        <v>2.8661741900642594</v>
      </c>
      <c r="L90" s="7" t="s">
        <v>107</v>
      </c>
    </row>
    <row r="91" spans="1:12" x14ac:dyDescent="0.25">
      <c r="A91" s="39" t="s">
        <v>15</v>
      </c>
      <c r="B91" s="35" t="s">
        <v>48</v>
      </c>
      <c r="C91" s="38" t="s">
        <v>63</v>
      </c>
      <c r="D91" s="34" t="s">
        <v>64</v>
      </c>
      <c r="E91" s="33" t="s">
        <v>52</v>
      </c>
      <c r="F91" s="33" t="s">
        <v>16</v>
      </c>
      <c r="G91" s="36">
        <v>0</v>
      </c>
      <c r="H91" s="36">
        <v>20183.7</v>
      </c>
      <c r="I91" s="36">
        <v>578.5</v>
      </c>
      <c r="J91" s="2" t="s">
        <v>70</v>
      </c>
      <c r="K91" s="1">
        <f t="shared" si="3"/>
        <v>2.8661741900642594</v>
      </c>
      <c r="L91" s="7" t="s">
        <v>107</v>
      </c>
    </row>
    <row r="92" spans="1:12" ht="63" x14ac:dyDescent="0.25">
      <c r="A92" s="39" t="s">
        <v>17</v>
      </c>
      <c r="B92" s="35" t="s">
        <v>48</v>
      </c>
      <c r="C92" s="38" t="s">
        <v>63</v>
      </c>
      <c r="D92" s="34" t="s">
        <v>64</v>
      </c>
      <c r="E92" s="33" t="s">
        <v>52</v>
      </c>
      <c r="F92" s="33" t="s">
        <v>18</v>
      </c>
      <c r="G92" s="36">
        <v>0</v>
      </c>
      <c r="H92" s="36">
        <v>20183.7</v>
      </c>
      <c r="I92" s="36">
        <v>578.5</v>
      </c>
      <c r="J92" s="2" t="s">
        <v>70</v>
      </c>
      <c r="K92" s="1">
        <f t="shared" si="3"/>
        <v>2.8661741900642594</v>
      </c>
      <c r="L92" s="7" t="s">
        <v>107</v>
      </c>
    </row>
    <row r="93" spans="1:12" ht="63" x14ac:dyDescent="0.25">
      <c r="A93" s="39" t="s">
        <v>91</v>
      </c>
      <c r="B93" s="35" t="s">
        <v>48</v>
      </c>
      <c r="C93" s="38" t="s">
        <v>63</v>
      </c>
      <c r="D93" s="34" t="s">
        <v>64</v>
      </c>
      <c r="E93" s="33" t="s">
        <v>92</v>
      </c>
      <c r="F93" s="33" t="s">
        <v>7</v>
      </c>
      <c r="G93" s="36">
        <v>0</v>
      </c>
      <c r="H93" s="36">
        <v>844864.1</v>
      </c>
      <c r="I93" s="36">
        <v>839820.02743999998</v>
      </c>
      <c r="J93" s="2" t="s">
        <v>70</v>
      </c>
      <c r="K93" s="1">
        <f t="shared" si="3"/>
        <v>99.402972317086267</v>
      </c>
      <c r="L93" s="7" t="s">
        <v>107</v>
      </c>
    </row>
    <row r="94" spans="1:12" ht="78.75" x14ac:dyDescent="0.25">
      <c r="A94" s="39" t="s">
        <v>93</v>
      </c>
      <c r="B94" s="35" t="s">
        <v>48</v>
      </c>
      <c r="C94" s="38" t="s">
        <v>63</v>
      </c>
      <c r="D94" s="34" t="s">
        <v>64</v>
      </c>
      <c r="E94" s="33" t="s">
        <v>94</v>
      </c>
      <c r="F94" s="33" t="s">
        <v>7</v>
      </c>
      <c r="G94" s="36">
        <v>0</v>
      </c>
      <c r="H94" s="36">
        <v>501156.6</v>
      </c>
      <c r="I94" s="36">
        <v>498062.03992000001</v>
      </c>
      <c r="J94" s="2" t="s">
        <v>70</v>
      </c>
      <c r="K94" s="1">
        <f t="shared" si="3"/>
        <v>99.3825163471857</v>
      </c>
      <c r="L94" s="7" t="s">
        <v>107</v>
      </c>
    </row>
    <row r="95" spans="1:12" ht="47.25" x14ac:dyDescent="0.25">
      <c r="A95" s="39" t="s">
        <v>13</v>
      </c>
      <c r="B95" s="35" t="s">
        <v>48</v>
      </c>
      <c r="C95" s="38" t="s">
        <v>63</v>
      </c>
      <c r="D95" s="34" t="s">
        <v>64</v>
      </c>
      <c r="E95" s="33" t="s">
        <v>94</v>
      </c>
      <c r="F95" s="33" t="s">
        <v>14</v>
      </c>
      <c r="G95" s="36">
        <v>0</v>
      </c>
      <c r="H95" s="36">
        <v>501156.6</v>
      </c>
      <c r="I95" s="36">
        <v>498062.03992000001</v>
      </c>
      <c r="J95" s="2" t="s">
        <v>70</v>
      </c>
      <c r="K95" s="1">
        <f t="shared" si="3"/>
        <v>99.3825163471857</v>
      </c>
      <c r="L95" s="7" t="s">
        <v>107</v>
      </c>
    </row>
    <row r="96" spans="1:12" x14ac:dyDescent="0.25">
      <c r="A96" s="39" t="s">
        <v>15</v>
      </c>
      <c r="B96" s="35" t="s">
        <v>48</v>
      </c>
      <c r="C96" s="38" t="s">
        <v>63</v>
      </c>
      <c r="D96" s="34" t="s">
        <v>64</v>
      </c>
      <c r="E96" s="33" t="s">
        <v>94</v>
      </c>
      <c r="F96" s="33" t="s">
        <v>16</v>
      </c>
      <c r="G96" s="36">
        <v>0</v>
      </c>
      <c r="H96" s="36">
        <v>501156.6</v>
      </c>
      <c r="I96" s="36">
        <v>498062.03992000001</v>
      </c>
      <c r="J96" s="2" t="s">
        <v>70</v>
      </c>
      <c r="K96" s="1">
        <f t="shared" si="3"/>
        <v>99.3825163471857</v>
      </c>
      <c r="L96" s="7" t="s">
        <v>107</v>
      </c>
    </row>
    <row r="97" spans="1:12" ht="63" x14ac:dyDescent="0.25">
      <c r="A97" s="39" t="s">
        <v>17</v>
      </c>
      <c r="B97" s="35" t="s">
        <v>48</v>
      </c>
      <c r="C97" s="38" t="s">
        <v>63</v>
      </c>
      <c r="D97" s="34" t="s">
        <v>64</v>
      </c>
      <c r="E97" s="33" t="s">
        <v>94</v>
      </c>
      <c r="F97" s="33" t="s">
        <v>18</v>
      </c>
      <c r="G97" s="36">
        <v>0</v>
      </c>
      <c r="H97" s="36">
        <v>501156.6</v>
      </c>
      <c r="I97" s="36">
        <v>498062.03992000001</v>
      </c>
      <c r="J97" s="2" t="s">
        <v>70</v>
      </c>
      <c r="K97" s="1">
        <f t="shared" si="3"/>
        <v>99.3825163471857</v>
      </c>
      <c r="L97" s="7" t="s">
        <v>107</v>
      </c>
    </row>
    <row r="98" spans="1:12" ht="47.25" x14ac:dyDescent="0.25">
      <c r="A98" s="39" t="s">
        <v>84</v>
      </c>
      <c r="B98" s="35" t="s">
        <v>48</v>
      </c>
      <c r="C98" s="38" t="s">
        <v>63</v>
      </c>
      <c r="D98" s="34" t="s">
        <v>64</v>
      </c>
      <c r="E98" s="33" t="s">
        <v>95</v>
      </c>
      <c r="F98" s="33" t="s">
        <v>7</v>
      </c>
      <c r="G98" s="36">
        <v>0</v>
      </c>
      <c r="H98" s="36">
        <v>330591</v>
      </c>
      <c r="I98" s="36">
        <v>330282.37868000002</v>
      </c>
      <c r="J98" s="2" t="s">
        <v>70</v>
      </c>
      <c r="K98" s="1">
        <f t="shared" si="3"/>
        <v>99.906645577163331</v>
      </c>
      <c r="L98" s="7" t="s">
        <v>107</v>
      </c>
    </row>
    <row r="99" spans="1:12" ht="47.25" x14ac:dyDescent="0.25">
      <c r="A99" s="39" t="s">
        <v>13</v>
      </c>
      <c r="B99" s="35" t="s">
        <v>48</v>
      </c>
      <c r="C99" s="38" t="s">
        <v>63</v>
      </c>
      <c r="D99" s="34" t="s">
        <v>64</v>
      </c>
      <c r="E99" s="33" t="s">
        <v>95</v>
      </c>
      <c r="F99" s="33" t="s">
        <v>14</v>
      </c>
      <c r="G99" s="36">
        <v>0</v>
      </c>
      <c r="H99" s="36">
        <v>330591</v>
      </c>
      <c r="I99" s="36">
        <v>330282.37868000002</v>
      </c>
      <c r="J99" s="2" t="s">
        <v>70</v>
      </c>
      <c r="K99" s="1">
        <f t="shared" si="3"/>
        <v>99.906645577163331</v>
      </c>
      <c r="L99" s="7" t="s">
        <v>107</v>
      </c>
    </row>
    <row r="100" spans="1:12" x14ac:dyDescent="0.25">
      <c r="A100" s="39" t="s">
        <v>15</v>
      </c>
      <c r="B100" s="35" t="s">
        <v>48</v>
      </c>
      <c r="C100" s="38" t="s">
        <v>63</v>
      </c>
      <c r="D100" s="34" t="s">
        <v>64</v>
      </c>
      <c r="E100" s="33" t="s">
        <v>95</v>
      </c>
      <c r="F100" s="33" t="s">
        <v>16</v>
      </c>
      <c r="G100" s="36">
        <v>0</v>
      </c>
      <c r="H100" s="36">
        <v>330591</v>
      </c>
      <c r="I100" s="36">
        <v>330282.37868000002</v>
      </c>
      <c r="J100" s="2" t="s">
        <v>70</v>
      </c>
      <c r="K100" s="1">
        <f t="shared" si="3"/>
        <v>99.906645577163331</v>
      </c>
      <c r="L100" s="7" t="s">
        <v>107</v>
      </c>
    </row>
    <row r="101" spans="1:12" ht="63" x14ac:dyDescent="0.25">
      <c r="A101" s="39" t="s">
        <v>17</v>
      </c>
      <c r="B101" s="35" t="s">
        <v>48</v>
      </c>
      <c r="C101" s="38" t="s">
        <v>63</v>
      </c>
      <c r="D101" s="34" t="s">
        <v>64</v>
      </c>
      <c r="E101" s="33" t="s">
        <v>95</v>
      </c>
      <c r="F101" s="33" t="s">
        <v>18</v>
      </c>
      <c r="G101" s="36">
        <v>0</v>
      </c>
      <c r="H101" s="36">
        <v>330591</v>
      </c>
      <c r="I101" s="36">
        <v>330282.37868000002</v>
      </c>
      <c r="J101" s="2" t="s">
        <v>70</v>
      </c>
      <c r="K101" s="1">
        <f t="shared" si="3"/>
        <v>99.906645577163331</v>
      </c>
      <c r="L101" s="7" t="s">
        <v>107</v>
      </c>
    </row>
    <row r="102" spans="1:12" ht="63" x14ac:dyDescent="0.25">
      <c r="A102" s="39" t="s">
        <v>96</v>
      </c>
      <c r="B102" s="35" t="s">
        <v>48</v>
      </c>
      <c r="C102" s="38" t="s">
        <v>63</v>
      </c>
      <c r="D102" s="34" t="s">
        <v>64</v>
      </c>
      <c r="E102" s="33" t="s">
        <v>97</v>
      </c>
      <c r="F102" s="33" t="s">
        <v>7</v>
      </c>
      <c r="G102" s="36">
        <v>0</v>
      </c>
      <c r="H102" s="36">
        <v>13116.5</v>
      </c>
      <c r="I102" s="36">
        <v>11475.608840000001</v>
      </c>
      <c r="J102" s="2" t="s">
        <v>70</v>
      </c>
      <c r="K102" s="1">
        <f t="shared" si="3"/>
        <v>87.489870316014191</v>
      </c>
      <c r="L102" s="7" t="s">
        <v>107</v>
      </c>
    </row>
    <row r="103" spans="1:12" ht="47.25" x14ac:dyDescent="0.25">
      <c r="A103" s="39" t="s">
        <v>13</v>
      </c>
      <c r="B103" s="35" t="s">
        <v>48</v>
      </c>
      <c r="C103" s="38" t="s">
        <v>63</v>
      </c>
      <c r="D103" s="34" t="s">
        <v>64</v>
      </c>
      <c r="E103" s="33" t="s">
        <v>97</v>
      </c>
      <c r="F103" s="33" t="s">
        <v>14</v>
      </c>
      <c r="G103" s="36">
        <v>0</v>
      </c>
      <c r="H103" s="36">
        <v>13116.5</v>
      </c>
      <c r="I103" s="36">
        <v>11475.608840000001</v>
      </c>
      <c r="J103" s="2" t="s">
        <v>70</v>
      </c>
      <c r="K103" s="1">
        <f t="shared" si="3"/>
        <v>87.489870316014191</v>
      </c>
      <c r="L103" s="7" t="s">
        <v>107</v>
      </c>
    </row>
    <row r="104" spans="1:12" x14ac:dyDescent="0.25">
      <c r="A104" s="39" t="s">
        <v>15</v>
      </c>
      <c r="B104" s="35" t="s">
        <v>48</v>
      </c>
      <c r="C104" s="38" t="s">
        <v>63</v>
      </c>
      <c r="D104" s="34" t="s">
        <v>64</v>
      </c>
      <c r="E104" s="33" t="s">
        <v>97</v>
      </c>
      <c r="F104" s="33" t="s">
        <v>16</v>
      </c>
      <c r="G104" s="36">
        <v>0</v>
      </c>
      <c r="H104" s="36">
        <v>13116.5</v>
      </c>
      <c r="I104" s="36">
        <v>11475.608840000001</v>
      </c>
      <c r="J104" s="2" t="s">
        <v>70</v>
      </c>
      <c r="K104" s="1">
        <f t="shared" si="3"/>
        <v>87.489870316014191</v>
      </c>
      <c r="L104" s="7" t="s">
        <v>107</v>
      </c>
    </row>
    <row r="105" spans="1:12" ht="63" x14ac:dyDescent="0.25">
      <c r="A105" s="39" t="s">
        <v>17</v>
      </c>
      <c r="B105" s="35" t="s">
        <v>48</v>
      </c>
      <c r="C105" s="38" t="s">
        <v>63</v>
      </c>
      <c r="D105" s="34" t="s">
        <v>64</v>
      </c>
      <c r="E105" s="33" t="s">
        <v>97</v>
      </c>
      <c r="F105" s="33" t="s">
        <v>18</v>
      </c>
      <c r="G105" s="36">
        <v>0</v>
      </c>
      <c r="H105" s="36">
        <v>13116.5</v>
      </c>
      <c r="I105" s="36">
        <v>11475.608840000001</v>
      </c>
      <c r="J105" s="2" t="s">
        <v>70</v>
      </c>
      <c r="K105" s="1">
        <f t="shared" si="3"/>
        <v>87.489870316014191</v>
      </c>
      <c r="L105" s="7" t="s">
        <v>107</v>
      </c>
    </row>
    <row r="106" spans="1:12" x14ac:dyDescent="0.25">
      <c r="A106" s="39" t="s">
        <v>53</v>
      </c>
      <c r="B106" s="35" t="s">
        <v>48</v>
      </c>
      <c r="C106" s="38" t="s">
        <v>67</v>
      </c>
      <c r="D106" s="34" t="s">
        <v>62</v>
      </c>
      <c r="E106" s="33" t="s">
        <v>6</v>
      </c>
      <c r="F106" s="33" t="s">
        <v>7</v>
      </c>
      <c r="G106" s="36">
        <v>21600</v>
      </c>
      <c r="H106" s="36">
        <v>30965</v>
      </c>
      <c r="I106" s="36">
        <v>30965</v>
      </c>
      <c r="J106" s="11">
        <f t="shared" ref="J106:J113" si="4">I106/G106%</f>
        <v>143.3564814814815</v>
      </c>
      <c r="K106" s="1">
        <f t="shared" si="3"/>
        <v>100.00000000000001</v>
      </c>
      <c r="L106" s="7" t="s">
        <v>107</v>
      </c>
    </row>
    <row r="107" spans="1:12" x14ac:dyDescent="0.25">
      <c r="A107" s="39" t="s">
        <v>54</v>
      </c>
      <c r="B107" s="35" t="s">
        <v>48</v>
      </c>
      <c r="C107" s="38" t="s">
        <v>67</v>
      </c>
      <c r="D107" s="34" t="s">
        <v>69</v>
      </c>
      <c r="E107" s="33" t="s">
        <v>6</v>
      </c>
      <c r="F107" s="33" t="s">
        <v>7</v>
      </c>
      <c r="G107" s="36">
        <v>21600</v>
      </c>
      <c r="H107" s="36">
        <v>30965</v>
      </c>
      <c r="I107" s="36">
        <v>30965</v>
      </c>
      <c r="J107" s="11">
        <f t="shared" si="4"/>
        <v>143.3564814814815</v>
      </c>
      <c r="K107" s="1">
        <f t="shared" si="3"/>
        <v>100.00000000000001</v>
      </c>
      <c r="L107" s="7" t="s">
        <v>107</v>
      </c>
    </row>
    <row r="108" spans="1:12" ht="63" x14ac:dyDescent="0.25">
      <c r="A108" s="39" t="s">
        <v>35</v>
      </c>
      <c r="B108" s="35" t="s">
        <v>48</v>
      </c>
      <c r="C108" s="38" t="s">
        <v>67</v>
      </c>
      <c r="D108" s="34" t="s">
        <v>69</v>
      </c>
      <c r="E108" s="33" t="s">
        <v>36</v>
      </c>
      <c r="F108" s="33" t="s">
        <v>7</v>
      </c>
      <c r="G108" s="36">
        <v>21600</v>
      </c>
      <c r="H108" s="36">
        <v>30965</v>
      </c>
      <c r="I108" s="36">
        <v>30965</v>
      </c>
      <c r="J108" s="11">
        <f t="shared" si="4"/>
        <v>143.3564814814815</v>
      </c>
      <c r="K108" s="1">
        <f t="shared" si="3"/>
        <v>100.00000000000001</v>
      </c>
      <c r="L108" s="7" t="s">
        <v>107</v>
      </c>
    </row>
    <row r="109" spans="1:12" ht="47.25" x14ac:dyDescent="0.25">
      <c r="A109" s="39" t="s">
        <v>55</v>
      </c>
      <c r="B109" s="35" t="s">
        <v>48</v>
      </c>
      <c r="C109" s="38" t="s">
        <v>67</v>
      </c>
      <c r="D109" s="34" t="s">
        <v>69</v>
      </c>
      <c r="E109" s="33" t="s">
        <v>56</v>
      </c>
      <c r="F109" s="33" t="s">
        <v>7</v>
      </c>
      <c r="G109" s="36">
        <v>21600</v>
      </c>
      <c r="H109" s="36">
        <v>30965</v>
      </c>
      <c r="I109" s="36">
        <v>30965</v>
      </c>
      <c r="J109" s="11">
        <f t="shared" si="4"/>
        <v>143.3564814814815</v>
      </c>
      <c r="K109" s="1">
        <f t="shared" si="3"/>
        <v>100.00000000000001</v>
      </c>
      <c r="L109" s="7" t="s">
        <v>107</v>
      </c>
    </row>
    <row r="110" spans="1:12" ht="94.5" x14ac:dyDescent="0.25">
      <c r="A110" s="39" t="s">
        <v>79</v>
      </c>
      <c r="B110" s="35" t="s">
        <v>48</v>
      </c>
      <c r="C110" s="38" t="s">
        <v>67</v>
      </c>
      <c r="D110" s="34" t="s">
        <v>69</v>
      </c>
      <c r="E110" s="33" t="s">
        <v>80</v>
      </c>
      <c r="F110" s="33" t="s">
        <v>7</v>
      </c>
      <c r="G110" s="36">
        <v>21600</v>
      </c>
      <c r="H110" s="36">
        <v>30965</v>
      </c>
      <c r="I110" s="36">
        <v>30965</v>
      </c>
      <c r="J110" s="11">
        <f t="shared" si="4"/>
        <v>143.3564814814815</v>
      </c>
      <c r="K110" s="1">
        <f t="shared" si="3"/>
        <v>100.00000000000001</v>
      </c>
      <c r="L110" s="7" t="s">
        <v>107</v>
      </c>
    </row>
    <row r="111" spans="1:12" ht="47.25" x14ac:dyDescent="0.25">
      <c r="A111" s="39" t="s">
        <v>13</v>
      </c>
      <c r="B111" s="35" t="s">
        <v>48</v>
      </c>
      <c r="C111" s="38" t="s">
        <v>67</v>
      </c>
      <c r="D111" s="34" t="s">
        <v>69</v>
      </c>
      <c r="E111" s="33" t="s">
        <v>80</v>
      </c>
      <c r="F111" s="33" t="s">
        <v>14</v>
      </c>
      <c r="G111" s="36">
        <v>21600</v>
      </c>
      <c r="H111" s="36">
        <v>30965</v>
      </c>
      <c r="I111" s="36">
        <v>30965</v>
      </c>
      <c r="J111" s="11">
        <f t="shared" si="4"/>
        <v>143.3564814814815</v>
      </c>
      <c r="K111" s="1">
        <f t="shared" si="3"/>
        <v>100.00000000000001</v>
      </c>
      <c r="L111" s="7" t="s">
        <v>107</v>
      </c>
    </row>
    <row r="112" spans="1:12" x14ac:dyDescent="0.25">
      <c r="A112" s="39" t="s">
        <v>15</v>
      </c>
      <c r="B112" s="35" t="s">
        <v>48</v>
      </c>
      <c r="C112" s="38" t="s">
        <v>67</v>
      </c>
      <c r="D112" s="34" t="s">
        <v>69</v>
      </c>
      <c r="E112" s="33" t="s">
        <v>80</v>
      </c>
      <c r="F112" s="33" t="s">
        <v>16</v>
      </c>
      <c r="G112" s="36">
        <v>21600</v>
      </c>
      <c r="H112" s="36">
        <v>30965</v>
      </c>
      <c r="I112" s="36">
        <v>30965</v>
      </c>
      <c r="J112" s="11">
        <f t="shared" si="4"/>
        <v>143.3564814814815</v>
      </c>
      <c r="K112" s="1">
        <f t="shared" si="3"/>
        <v>100.00000000000001</v>
      </c>
      <c r="L112" s="7" t="s">
        <v>107</v>
      </c>
    </row>
    <row r="113" spans="1:12" ht="94.5" x14ac:dyDescent="0.25">
      <c r="A113" s="39" t="s">
        <v>17</v>
      </c>
      <c r="B113" s="35" t="s">
        <v>48</v>
      </c>
      <c r="C113" s="38" t="s">
        <v>67</v>
      </c>
      <c r="D113" s="34" t="s">
        <v>69</v>
      </c>
      <c r="E113" s="33" t="s">
        <v>80</v>
      </c>
      <c r="F113" s="33" t="s">
        <v>18</v>
      </c>
      <c r="G113" s="36">
        <v>21600</v>
      </c>
      <c r="H113" s="36">
        <v>30965</v>
      </c>
      <c r="I113" s="36">
        <v>30965</v>
      </c>
      <c r="J113" s="11">
        <f t="shared" si="4"/>
        <v>143.3564814814815</v>
      </c>
      <c r="K113" s="1">
        <f t="shared" si="3"/>
        <v>100.00000000000001</v>
      </c>
      <c r="L113" s="7" t="s">
        <v>108</v>
      </c>
    </row>
    <row r="114" spans="1:12" x14ac:dyDescent="0.25">
      <c r="A114" s="42" t="s">
        <v>90</v>
      </c>
      <c r="B114" s="43"/>
      <c r="C114" s="43"/>
      <c r="D114" s="43"/>
      <c r="E114" s="43"/>
      <c r="F114" s="44"/>
      <c r="G114" s="37">
        <v>247149.4</v>
      </c>
      <c r="H114" s="37">
        <v>1063106.64121</v>
      </c>
      <c r="I114" s="37">
        <v>1028535.9633300001</v>
      </c>
      <c r="J114" s="11">
        <f t="shared" ref="J114" si="5">I114/G114%</f>
        <v>416.15960359604355</v>
      </c>
      <c r="K114" s="1">
        <f t="shared" ref="K114" si="6">I114/H114%</f>
        <v>96.748145807775913</v>
      </c>
      <c r="L114" s="7" t="s">
        <v>107</v>
      </c>
    </row>
  </sheetData>
  <autoFilter ref="E1:E114" xr:uid="{00000000-0009-0000-0000-000000000000}"/>
  <mergeCells count="3">
    <mergeCell ref="A1:L1"/>
    <mergeCell ref="A2:L2"/>
    <mergeCell ref="A114:F114"/>
  </mergeCells>
  <pageMargins left="1.1811023622047245" right="0.59055118110236227" top="0.78740157480314965" bottom="0.78740157480314965" header="0.31496062992125984" footer="0.31496062992125984"/>
  <pageSetup paperSize="9" scale="65" fitToWidth="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Капитальные вложения</vt:lpstr>
      <vt:lpstr>'Капитальные вложения'!Заголовки_для_печати</vt:lpstr>
      <vt:lpstr>'Капитальные вложения'!Область_печати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2023-03-13T04:31:38Z</cp:lastPrinted>
  <dcterms:created xsi:type="dcterms:W3CDTF">2015-06-17T23:41:07Z</dcterms:created>
  <dcterms:modified xsi:type="dcterms:W3CDTF">2024-04-15T03:15:57Z</dcterms:modified>
</cp:coreProperties>
</file>