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H:\Бюджет на 2021-2023\ОТЧЕТЫ ОБ ИСПОЛНЕНИИ БЮДЖЕТА\Годовой отчет за 2021 в Собрание и на сайт\Годовой отчет на сайт\Дополнительный материал по открытому бюджету\"/>
    </mc:Choice>
  </mc:AlternateContent>
  <xr:revisionPtr revIDLastSave="0" documentId="13_ncr:1_{01BE6D98-7C2F-4B1B-84B5-AE5C8623ED2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на 01.01.2022" sheetId="12" r:id="rId1"/>
  </sheets>
  <definedNames>
    <definedName name="_xlnm.Print_Titles" localSheetId="0">'на 01.01.2022'!$8:$8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24" i="12" l="1"/>
  <c r="H14" i="12"/>
  <c r="H27" i="12"/>
  <c r="E24" i="12"/>
  <c r="E14" i="12"/>
  <c r="E27" i="12"/>
</calcChain>
</file>

<file path=xl/sharedStrings.xml><?xml version="1.0" encoding="utf-8"?>
<sst xmlns="http://schemas.openxmlformats.org/spreadsheetml/2006/main" count="79" uniqueCount="61">
  <si>
    <t>Исполнено</t>
  </si>
  <si>
    <t>Дата</t>
  </si>
  <si>
    <t>Наименование главного распорядителя (получателя) бюджетных средств</t>
  </si>
  <si>
    <t>№ п/п</t>
  </si>
  <si>
    <t>Содержание</t>
  </si>
  <si>
    <t>1.</t>
  </si>
  <si>
    <t>№</t>
  </si>
  <si>
    <t>2</t>
  </si>
  <si>
    <t xml:space="preserve">Сумма </t>
  </si>
  <si>
    <t>Дата и номер и документа</t>
  </si>
  <si>
    <t xml:space="preserve">Дата </t>
  </si>
  <si>
    <t>Выделено из рез/фонда (руб.)</t>
  </si>
  <si>
    <t>ИТОГО</t>
  </si>
  <si>
    <t>ВСЕГО</t>
  </si>
  <si>
    <t>Администрация МО</t>
  </si>
  <si>
    <t>15-р</t>
  </si>
  <si>
    <t>Выделение денежных средств на оплату работ по очистке водоотводной траншеи от кустарника, льда, мусора по ул. Бошняка - меры по недопущению чрезвычайных ситуаций, связанных с пропуском талых вод в жилом секторе</t>
  </si>
  <si>
    <t>04.02.2021       05.02.2021</t>
  </si>
  <si>
    <t>28.01.2021</t>
  </si>
  <si>
    <t>7-р</t>
  </si>
  <si>
    <t>2.</t>
  </si>
  <si>
    <t>23-р</t>
  </si>
  <si>
    <t>Выделение денежных средств на оплату работ по очистке водоотводной траншеи от кустарника, льда, мусора подтопленных частных, дворовых домовладений по ул. Первомайской, пропарку водопропускных труб по ул.  Полтавской, ул. Кирова в с. Ныш</t>
  </si>
  <si>
    <t>26-р</t>
  </si>
  <si>
    <t>11.06.2021</t>
  </si>
  <si>
    <t>28-р</t>
  </si>
  <si>
    <t>3.</t>
  </si>
  <si>
    <t>27.07.2021</t>
  </si>
  <si>
    <t>35-р</t>
  </si>
  <si>
    <t>4.</t>
  </si>
  <si>
    <t>25.11.2021</t>
  </si>
  <si>
    <t>62-р</t>
  </si>
  <si>
    <t>5.</t>
  </si>
  <si>
    <t>13.12.2021</t>
  </si>
  <si>
    <t>65-р</t>
  </si>
  <si>
    <t>67-р</t>
  </si>
  <si>
    <t>Выделение денежных средств МУП "Водоканал" в целях приобретения дизельного топлива для работы резервного источника электроснабжения до устранения неполадок мини ГТ-ТЭЦ в с. Ныш</t>
  </si>
  <si>
    <t>6.</t>
  </si>
  <si>
    <t xml:space="preserve">Выделение денежных средств на оплату расходов, связанных с поездкой до г. Южно-Сахалинск и обратно для участия в праздничном мероприятии "Рождественская елка добра", проводимом министерством социальной защиты Сахалинской области при поддержке ПСО, приглашенным малоимущим неполным семьям: Селезневой Е.С. и Сивоплясовой А.П. </t>
  </si>
  <si>
    <t>27.12.2021</t>
  </si>
  <si>
    <t>69-р</t>
  </si>
  <si>
    <t>К отчету об исполнении бюджета МО "Городской округ Ногликский" за 2021  год</t>
  </si>
  <si>
    <t xml:space="preserve">            по состоянию на 01.01.2022 
</t>
  </si>
  <si>
    <t>Выделение денежных средств для оказания помощи в виде единовременной выплаты пострадавшим  в результате пожаров:  28.12.2020 по адресу: п. Ноглики, квартал 7 д. 31; 02.01.2021 по адресу: п. Ноглики, ул. Штернберга д. 9 кв. 14; 11.02.2021 по адресу: п. Ноглики, ул. Пионерская д. 15 кв. 2</t>
  </si>
  <si>
    <t>Выделение денежных средств для оказания помощи в виде единовременной выплаты пострадавшим  в результате пожара  28.05.2021 по адресу: п. Ноглики, ул. Чехова д. 1</t>
  </si>
  <si>
    <t>Выделение денежных средств для оказания помощи в виде единовременной выплаты пострадавшим  в результате пожара  04.07.2021 по адресу: п. Ноглики, ул. Ключевая д. 4</t>
  </si>
  <si>
    <t>Выделение денежных средств для оказания помощи в виде единовременной выплаты пострадавшим  в результате пожара  23.11.2021 по адресу: п. Ноглики, ул. Мостоотряд - 110, д. 9</t>
  </si>
  <si>
    <t>Выделение денежных средств для оказания помощи в виде единовременной выплаты пострадавшим  в результате пожара  23.11.2021 по адресу: п. Ноглики, ул. Строительная, д. 30</t>
  </si>
  <si>
    <t xml:space="preserve">Отчет о расходовании средств резервных фондов администрации муниципального образования "Городской округ Ногликский"                                                                          </t>
  </si>
  <si>
    <t xml:space="preserve">Остаток на 01.01.2022  (план на год 529,6 тыс. рублей - 439,3 тыс. рублей)  - 90,3 тыс. рублей                                                                                                                                                                        </t>
  </si>
  <si>
    <t xml:space="preserve">Процент освоения плановых назначений - 82,9% </t>
  </si>
  <si>
    <t xml:space="preserve">Остаток на 01.01.2022  (план на год 1 809,5 тыс. рублей -1 208,8 тыс. рублей )  - 600,7 тыс. рублей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</si>
  <si>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Процент освоения плановых назначений - 66,8%
              </t>
  </si>
  <si>
    <t>Выделение денежных средств на устройство полосы противопожарного разрыва и противопожарного рва в с. Ныш, на устройство противопожарных разрывов в микрорайоне ОГРЭ, кварталов № 12, 15 пгт. Ноглики</t>
  </si>
  <si>
    <t>Расходование средств резервного фонда администрации муниципального образования "Городской округ Ногликский"</t>
  </si>
  <si>
    <t>(руб.)</t>
  </si>
  <si>
    <t>I.</t>
  </si>
  <si>
    <t>II.</t>
  </si>
  <si>
    <t>Расходование средств резервного фонда администрации муниципального образования "Городской округ Ногликский" на предупреждение и ликвидацию чрезвычайных ситуаций и последствий стихийных бедствий</t>
  </si>
  <si>
    <t>х</t>
  </si>
  <si>
    <t>Департамент соцполитики администрации МО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</si>
</sst>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3" x14ac:knownFonts="1">
    <font>
      <sz val="11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sz val="13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/>
    <xf numFmtId="4" fontId="1" fillId="0" borderId="0" xfId="0" applyNumberFormat="1" applyFont="1" applyBorder="1" applyAlignment="1">
      <alignment horizontal="right"/>
    </xf>
    <xf numFmtId="0" fontId="1" fillId="0" borderId="0" xfId="0" applyFont="1" applyAlignment="1">
      <alignment horizontal="center"/>
    </xf>
    <xf numFmtId="0" fontId="1" fillId="0" borderId="0" xfId="0" applyFont="1" applyAlignment="1"/>
    <xf numFmtId="0" fontId="0" fillId="0" borderId="0" xfId="0" applyFont="1" applyAlignment="1"/>
    <xf numFmtId="0" fontId="1" fillId="0" borderId="0" xfId="0" applyFont="1" applyAlignment="1">
      <alignment vertical="top"/>
    </xf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top"/>
    </xf>
    <xf numFmtId="0" fontId="1" fillId="0" borderId="12" xfId="0" applyFont="1" applyBorder="1" applyAlignment="1">
      <alignment horizontal="center" vertical="top"/>
    </xf>
    <xf numFmtId="49" fontId="1" fillId="0" borderId="12" xfId="0" applyNumberFormat="1" applyFont="1" applyBorder="1" applyAlignment="1">
      <alignment horizontal="center" vertical="top"/>
    </xf>
    <xf numFmtId="0" fontId="1" fillId="0" borderId="12" xfId="0" applyFont="1" applyBorder="1" applyAlignment="1">
      <alignment horizontal="center" vertical="top" wrapText="1"/>
    </xf>
    <xf numFmtId="14" fontId="1" fillId="0" borderId="12" xfId="0" applyNumberFormat="1" applyFont="1" applyBorder="1" applyAlignment="1">
      <alignment horizontal="left" vertical="top"/>
    </xf>
    <xf numFmtId="0" fontId="1" fillId="0" borderId="12" xfId="0" applyFont="1" applyBorder="1" applyAlignment="1">
      <alignment horizontal="left" vertical="top" wrapText="1"/>
    </xf>
    <xf numFmtId="4" fontId="1" fillId="0" borderId="12" xfId="0" applyNumberFormat="1" applyFont="1" applyBorder="1" applyAlignment="1">
      <alignment horizontal="right" vertical="top"/>
    </xf>
    <xf numFmtId="0" fontId="1" fillId="0" borderId="12" xfId="0" applyFont="1" applyBorder="1" applyAlignment="1">
      <alignment horizontal="left" vertical="top"/>
    </xf>
    <xf numFmtId="14" fontId="1" fillId="0" borderId="12" xfId="0" applyNumberFormat="1" applyFont="1" applyBorder="1" applyAlignment="1">
      <alignment horizontal="right" vertical="top"/>
    </xf>
    <xf numFmtId="4" fontId="1" fillId="0" borderId="11" xfId="0" applyNumberFormat="1" applyFont="1" applyBorder="1" applyAlignment="1">
      <alignment horizontal="right" vertical="top"/>
    </xf>
    <xf numFmtId="0" fontId="1" fillId="0" borderId="11" xfId="0" applyFont="1" applyBorder="1" applyAlignment="1">
      <alignment horizontal="center" vertical="top"/>
    </xf>
    <xf numFmtId="164" fontId="1" fillId="0" borderId="11" xfId="0" applyNumberFormat="1" applyFont="1" applyBorder="1" applyAlignment="1">
      <alignment horizontal="right" vertical="top"/>
    </xf>
    <xf numFmtId="3" fontId="1" fillId="0" borderId="1" xfId="0" applyNumberFormat="1" applyFont="1" applyBorder="1" applyAlignment="1">
      <alignment horizontal="center" vertical="top"/>
    </xf>
    <xf numFmtId="0" fontId="1" fillId="0" borderId="1" xfId="0" applyFont="1" applyBorder="1" applyAlignment="1">
      <alignment horizontal="left" vertical="top" wrapText="1"/>
    </xf>
    <xf numFmtId="4" fontId="1" fillId="0" borderId="1" xfId="0" applyNumberFormat="1" applyFont="1" applyBorder="1" applyAlignment="1">
      <alignment horizontal="right" vertical="top"/>
    </xf>
    <xf numFmtId="49" fontId="1" fillId="0" borderId="1" xfId="0" applyNumberFormat="1" applyFont="1" applyBorder="1" applyAlignment="1">
      <alignment horizontal="center" vertical="top"/>
    </xf>
    <xf numFmtId="49" fontId="1" fillId="0" borderId="12" xfId="0" applyNumberFormat="1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14" fontId="1" fillId="0" borderId="12" xfId="0" applyNumberFormat="1" applyFont="1" applyBorder="1" applyAlignment="1">
      <alignment horizontal="right" vertical="top" wrapText="1"/>
    </xf>
    <xf numFmtId="4" fontId="1" fillId="0" borderId="8" xfId="0" applyNumberFormat="1" applyFont="1" applyBorder="1" applyAlignment="1">
      <alignment horizontal="right" vertical="top"/>
    </xf>
    <xf numFmtId="14" fontId="1" fillId="0" borderId="12" xfId="0" applyNumberFormat="1" applyFont="1" applyBorder="1" applyAlignment="1">
      <alignment horizontal="center" vertical="top" wrapText="1"/>
    </xf>
    <xf numFmtId="0" fontId="1" fillId="0" borderId="2" xfId="0" applyFont="1" applyBorder="1" applyAlignment="1">
      <alignment horizontal="left" vertical="top" wrapText="1"/>
    </xf>
    <xf numFmtId="4" fontId="1" fillId="0" borderId="2" xfId="0" applyNumberFormat="1" applyFont="1" applyBorder="1" applyAlignment="1">
      <alignment horizontal="right" vertical="top"/>
    </xf>
    <xf numFmtId="14" fontId="1" fillId="0" borderId="2" xfId="0" applyNumberFormat="1" applyFont="1" applyBorder="1" applyAlignment="1">
      <alignment horizontal="center" vertical="top" wrapText="1"/>
    </xf>
    <xf numFmtId="0" fontId="1" fillId="0" borderId="13" xfId="0" applyFont="1" applyBorder="1" applyAlignment="1">
      <alignment horizontal="left" vertical="top" wrapText="1"/>
    </xf>
    <xf numFmtId="0" fontId="1" fillId="0" borderId="11" xfId="0" applyFont="1" applyBorder="1" applyAlignment="1">
      <alignment horizontal="left" vertical="top" wrapText="1"/>
    </xf>
    <xf numFmtId="0" fontId="1" fillId="0" borderId="0" xfId="0" applyFont="1" applyAlignment="1">
      <alignment horizontal="center"/>
    </xf>
    <xf numFmtId="0" fontId="0" fillId="0" borderId="0" xfId="0" applyFont="1" applyAlignment="1"/>
    <xf numFmtId="49" fontId="1" fillId="0" borderId="7" xfId="0" applyNumberFormat="1" applyFont="1" applyBorder="1" applyAlignment="1">
      <alignment horizontal="center" vertical="top"/>
    </xf>
    <xf numFmtId="0" fontId="0" fillId="0" borderId="8" xfId="0" applyFont="1" applyBorder="1" applyAlignment="1">
      <alignment horizontal="center" vertical="top"/>
    </xf>
    <xf numFmtId="0" fontId="1" fillId="0" borderId="7" xfId="0" applyFont="1" applyBorder="1" applyAlignment="1">
      <alignment horizontal="left" vertical="top" wrapText="1"/>
    </xf>
    <xf numFmtId="0" fontId="1" fillId="0" borderId="10" xfId="0" applyFont="1" applyBorder="1" applyAlignment="1">
      <alignment horizontal="left" vertical="top" wrapText="1"/>
    </xf>
    <xf numFmtId="0" fontId="1" fillId="0" borderId="8" xfId="0" applyFont="1" applyBorder="1" applyAlignment="1">
      <alignment horizontal="left" vertical="top" wrapText="1"/>
    </xf>
    <xf numFmtId="0" fontId="1" fillId="0" borderId="9" xfId="0" applyFont="1" applyBorder="1" applyAlignment="1">
      <alignment horizontal="center" vertical="top"/>
    </xf>
    <xf numFmtId="0" fontId="2" fillId="0" borderId="11" xfId="0" applyFont="1" applyBorder="1" applyAlignment="1">
      <alignment vertical="top"/>
    </xf>
    <xf numFmtId="0" fontId="1" fillId="0" borderId="1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  <xf numFmtId="0" fontId="1" fillId="0" borderId="5" xfId="0" applyFont="1" applyBorder="1" applyAlignment="1">
      <alignment horizontal="left" vertical="top"/>
    </xf>
    <xf numFmtId="0" fontId="1" fillId="0" borderId="10" xfId="0" applyFont="1" applyBorder="1" applyAlignment="1">
      <alignment horizontal="left"/>
    </xf>
    <xf numFmtId="0" fontId="1" fillId="0" borderId="10" xfId="0" applyFont="1" applyBorder="1" applyAlignment="1">
      <alignment horizontal="right"/>
    </xf>
    <xf numFmtId="49" fontId="1" fillId="0" borderId="12" xfId="0" applyNumberFormat="1" applyFont="1" applyBorder="1" applyAlignment="1">
      <alignment horizontal="center" vertical="top"/>
    </xf>
    <xf numFmtId="49" fontId="1" fillId="0" borderId="9" xfId="0" applyNumberFormat="1" applyFont="1" applyBorder="1" applyAlignment="1">
      <alignment horizontal="center" vertical="top"/>
    </xf>
    <xf numFmtId="49" fontId="1" fillId="0" borderId="11" xfId="0" applyNumberFormat="1" applyFont="1" applyBorder="1" applyAlignment="1">
      <alignment horizontal="center" vertical="top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0" xfId="0" applyFont="1" applyAlignment="1">
      <alignment horizontal="right"/>
    </xf>
    <xf numFmtId="0" fontId="0" fillId="0" borderId="0" xfId="0" applyFont="1" applyAlignment="1">
      <alignment horizontal="right"/>
    </xf>
    <xf numFmtId="0" fontId="1" fillId="0" borderId="0" xfId="0" applyFont="1" applyBorder="1" applyAlignment="1">
      <alignment horizontal="center" wrapText="1"/>
    </xf>
    <xf numFmtId="0" fontId="1" fillId="0" borderId="0" xfId="0" applyFont="1" applyBorder="1" applyAlignment="1">
      <alignment horizontal="center"/>
    </xf>
    <xf numFmtId="0" fontId="1" fillId="0" borderId="4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2"/>
  <sheetViews>
    <sheetView tabSelected="1" topLeftCell="A22" zoomScale="90" zoomScaleNormal="90" zoomScaleSheetLayoutView="75" workbookViewId="0">
      <selection activeCell="B38" sqref="B38"/>
    </sheetView>
  </sheetViews>
  <sheetFormatPr defaultColWidth="14.5703125" defaultRowHeight="16.5" x14ac:dyDescent="0.25"/>
  <cols>
    <col min="1" max="1" width="5.140625" style="3" customWidth="1"/>
    <col min="2" max="2" width="13" style="1" customWidth="1"/>
    <col min="3" max="3" width="8.7109375" style="1" customWidth="1"/>
    <col min="4" max="4" width="80.7109375" style="4" customWidth="1"/>
    <col min="5" max="5" width="14.85546875" style="1" customWidth="1"/>
    <col min="6" max="6" width="23" style="1" customWidth="1"/>
    <col min="7" max="7" width="13.85546875" style="1" customWidth="1"/>
    <col min="8" max="8" width="15.28515625" style="1" customWidth="1"/>
    <col min="9" max="16384" width="14.5703125" style="1"/>
  </cols>
  <sheetData>
    <row r="1" spans="1:8" x14ac:dyDescent="0.25">
      <c r="A1" s="58" t="s">
        <v>41</v>
      </c>
      <c r="B1" s="59"/>
      <c r="C1" s="59"/>
      <c r="D1" s="59"/>
      <c r="E1" s="59"/>
      <c r="F1" s="59"/>
      <c r="G1" s="59"/>
      <c r="H1" s="59"/>
    </row>
    <row r="2" spans="1:8" x14ac:dyDescent="0.25">
      <c r="A2" s="36"/>
      <c r="B2" s="37"/>
      <c r="C2" s="37"/>
      <c r="D2" s="37"/>
      <c r="E2" s="37"/>
      <c r="F2" s="37"/>
      <c r="G2" s="37"/>
      <c r="H2" s="37"/>
    </row>
    <row r="3" spans="1:8" s="4" customFormat="1" ht="23.25" customHeight="1" x14ac:dyDescent="0.25">
      <c r="A3" s="60" t="s">
        <v>48</v>
      </c>
      <c r="B3" s="60"/>
      <c r="C3" s="61"/>
      <c r="D3" s="61"/>
      <c r="E3" s="61"/>
      <c r="F3" s="61"/>
      <c r="G3" s="61"/>
      <c r="H3" s="61"/>
    </row>
    <row r="4" spans="1:8" ht="34.5" customHeight="1" x14ac:dyDescent="0.25">
      <c r="A4" s="62" t="s">
        <v>42</v>
      </c>
      <c r="B4" s="62"/>
      <c r="C4" s="63"/>
      <c r="D4" s="63"/>
      <c r="E4" s="63"/>
      <c r="F4" s="63"/>
      <c r="G4" s="63"/>
      <c r="H4" s="63"/>
    </row>
    <row r="5" spans="1:8" ht="19.5" customHeight="1" x14ac:dyDescent="0.25">
      <c r="A5" s="64" t="s">
        <v>3</v>
      </c>
      <c r="B5" s="67" t="s">
        <v>9</v>
      </c>
      <c r="C5" s="68"/>
      <c r="D5" s="64" t="s">
        <v>4</v>
      </c>
      <c r="E5" s="64" t="s">
        <v>11</v>
      </c>
      <c r="F5" s="64" t="s">
        <v>2</v>
      </c>
      <c r="G5" s="43" t="s">
        <v>0</v>
      </c>
      <c r="H5" s="44"/>
    </row>
    <row r="6" spans="1:8" ht="16.5" customHeight="1" x14ac:dyDescent="0.25">
      <c r="A6" s="65"/>
      <c r="B6" s="69"/>
      <c r="C6" s="70"/>
      <c r="D6" s="65"/>
      <c r="E6" s="65"/>
      <c r="F6" s="65"/>
      <c r="G6" s="45" t="s">
        <v>1</v>
      </c>
      <c r="H6" s="7" t="s">
        <v>8</v>
      </c>
    </row>
    <row r="7" spans="1:8" ht="48.75" customHeight="1" x14ac:dyDescent="0.25">
      <c r="A7" s="66"/>
      <c r="B7" s="8" t="s">
        <v>10</v>
      </c>
      <c r="C7" s="8" t="s">
        <v>6</v>
      </c>
      <c r="D7" s="66"/>
      <c r="E7" s="66"/>
      <c r="F7" s="66"/>
      <c r="G7" s="46"/>
      <c r="H7" s="8" t="s">
        <v>55</v>
      </c>
    </row>
    <row r="8" spans="1:8" x14ac:dyDescent="0.25">
      <c r="A8" s="11">
        <v>1</v>
      </c>
      <c r="B8" s="12" t="s">
        <v>7</v>
      </c>
      <c r="C8" s="11">
        <v>3</v>
      </c>
      <c r="D8" s="9">
        <v>4</v>
      </c>
      <c r="E8" s="9">
        <v>5</v>
      </c>
      <c r="F8" s="9">
        <v>6</v>
      </c>
      <c r="G8" s="9">
        <v>7</v>
      </c>
      <c r="H8" s="9">
        <v>8</v>
      </c>
    </row>
    <row r="9" spans="1:8" ht="37.5" customHeight="1" x14ac:dyDescent="0.25">
      <c r="A9" s="13" t="s">
        <v>56</v>
      </c>
      <c r="B9" s="34" t="s">
        <v>58</v>
      </c>
      <c r="C9" s="34"/>
      <c r="D9" s="34"/>
      <c r="E9" s="34"/>
      <c r="F9" s="34"/>
      <c r="G9" s="34"/>
      <c r="H9" s="35"/>
    </row>
    <row r="10" spans="1:8" ht="66" x14ac:dyDescent="0.25">
      <c r="A10" s="13" t="s">
        <v>5</v>
      </c>
      <c r="B10" s="14">
        <v>44266</v>
      </c>
      <c r="C10" s="11" t="s">
        <v>15</v>
      </c>
      <c r="D10" s="15" t="s">
        <v>16</v>
      </c>
      <c r="E10" s="16">
        <v>252062</v>
      </c>
      <c r="F10" s="17" t="s">
        <v>14</v>
      </c>
      <c r="G10" s="18">
        <v>44300</v>
      </c>
      <c r="H10" s="19">
        <v>252062</v>
      </c>
    </row>
    <row r="11" spans="1:8" ht="66" x14ac:dyDescent="0.25">
      <c r="A11" s="13" t="s">
        <v>20</v>
      </c>
      <c r="B11" s="14">
        <v>44335</v>
      </c>
      <c r="C11" s="20" t="s">
        <v>21</v>
      </c>
      <c r="D11" s="15" t="s">
        <v>22</v>
      </c>
      <c r="E11" s="16">
        <v>178448.4</v>
      </c>
      <c r="F11" s="17" t="s">
        <v>14</v>
      </c>
      <c r="G11" s="18">
        <v>44349</v>
      </c>
      <c r="H11" s="19">
        <v>178448.4</v>
      </c>
    </row>
    <row r="12" spans="1:8" ht="67.5" customHeight="1" x14ac:dyDescent="0.25">
      <c r="A12" s="13" t="s">
        <v>26</v>
      </c>
      <c r="B12" s="14">
        <v>44355</v>
      </c>
      <c r="C12" s="20" t="s">
        <v>23</v>
      </c>
      <c r="D12" s="15" t="s">
        <v>53</v>
      </c>
      <c r="E12" s="16">
        <v>414547.20000000001</v>
      </c>
      <c r="F12" s="17" t="s">
        <v>14</v>
      </c>
      <c r="G12" s="18">
        <v>44428</v>
      </c>
      <c r="H12" s="21">
        <v>414547.20000000001</v>
      </c>
    </row>
    <row r="13" spans="1:8" ht="49.5" x14ac:dyDescent="0.25">
      <c r="A13" s="13" t="s">
        <v>29</v>
      </c>
      <c r="B13" s="14">
        <v>44550</v>
      </c>
      <c r="C13" s="20" t="s">
        <v>35</v>
      </c>
      <c r="D13" s="15" t="s">
        <v>36</v>
      </c>
      <c r="E13" s="16">
        <v>363729</v>
      </c>
      <c r="F13" s="17" t="s">
        <v>14</v>
      </c>
      <c r="G13" s="18">
        <v>44554</v>
      </c>
      <c r="H13" s="21">
        <v>363729</v>
      </c>
    </row>
    <row r="14" spans="1:8" ht="25.5" customHeight="1" x14ac:dyDescent="0.25">
      <c r="A14" s="22"/>
      <c r="B14" s="38"/>
      <c r="C14" s="39"/>
      <c r="D14" s="23" t="s">
        <v>12</v>
      </c>
      <c r="E14" s="24">
        <f>E10+E12+E11+E13</f>
        <v>1208786.6000000001</v>
      </c>
      <c r="F14" s="9" t="s">
        <v>59</v>
      </c>
      <c r="G14" s="25" t="s">
        <v>59</v>
      </c>
      <c r="H14" s="24">
        <f>H10+H11+H12+H13</f>
        <v>1208786.6000000001</v>
      </c>
    </row>
    <row r="15" spans="1:8" s="4" customFormat="1" ht="26.25" customHeight="1" x14ac:dyDescent="0.25">
      <c r="A15" s="40" t="s">
        <v>51</v>
      </c>
      <c r="B15" s="41"/>
      <c r="C15" s="41"/>
      <c r="D15" s="41"/>
      <c r="E15" s="41"/>
      <c r="F15" s="41"/>
      <c r="G15" s="41"/>
      <c r="H15" s="42"/>
    </row>
    <row r="16" spans="1:8" ht="21" customHeight="1" x14ac:dyDescent="0.25">
      <c r="A16" s="55" t="s">
        <v>52</v>
      </c>
      <c r="B16" s="56"/>
      <c r="C16" s="56"/>
      <c r="D16" s="56"/>
      <c r="E16" s="56"/>
      <c r="F16" s="56"/>
      <c r="G16" s="56"/>
      <c r="H16" s="57"/>
    </row>
    <row r="17" spans="1:9" s="3" customFormat="1" ht="24.75" customHeight="1" x14ac:dyDescent="0.25">
      <c r="A17" s="10" t="s">
        <v>57</v>
      </c>
      <c r="B17" s="47" t="s">
        <v>54</v>
      </c>
      <c r="C17" s="48"/>
      <c r="D17" s="48"/>
      <c r="E17" s="48"/>
      <c r="F17" s="48"/>
      <c r="G17" s="48"/>
      <c r="H17" s="49"/>
    </row>
    <row r="18" spans="1:9" ht="82.5" x14ac:dyDescent="0.25">
      <c r="A18" s="11" t="s">
        <v>5</v>
      </c>
      <c r="B18" s="26" t="s">
        <v>18</v>
      </c>
      <c r="C18" s="27" t="s">
        <v>19</v>
      </c>
      <c r="D18" s="15" t="s">
        <v>43</v>
      </c>
      <c r="E18" s="16">
        <v>110000</v>
      </c>
      <c r="F18" s="17" t="s">
        <v>14</v>
      </c>
      <c r="G18" s="28" t="s">
        <v>17</v>
      </c>
      <c r="H18" s="19">
        <v>110000</v>
      </c>
      <c r="I18" s="2"/>
    </row>
    <row r="19" spans="1:9" ht="49.5" x14ac:dyDescent="0.25">
      <c r="A19" s="11" t="s">
        <v>20</v>
      </c>
      <c r="B19" s="26" t="s">
        <v>24</v>
      </c>
      <c r="C19" s="27" t="s">
        <v>25</v>
      </c>
      <c r="D19" s="15" t="s">
        <v>44</v>
      </c>
      <c r="E19" s="16">
        <v>220000</v>
      </c>
      <c r="F19" s="17" t="s">
        <v>14</v>
      </c>
      <c r="G19" s="28">
        <v>44364</v>
      </c>
      <c r="H19" s="29">
        <v>220000</v>
      </c>
      <c r="I19" s="2"/>
    </row>
    <row r="20" spans="1:9" ht="51" customHeight="1" x14ac:dyDescent="0.25">
      <c r="A20" s="11" t="s">
        <v>26</v>
      </c>
      <c r="B20" s="26" t="s">
        <v>27</v>
      </c>
      <c r="C20" s="27" t="s">
        <v>28</v>
      </c>
      <c r="D20" s="15" t="s">
        <v>45</v>
      </c>
      <c r="E20" s="16">
        <v>20000</v>
      </c>
      <c r="F20" s="17" t="s">
        <v>14</v>
      </c>
      <c r="G20" s="28">
        <v>44414</v>
      </c>
      <c r="H20" s="29">
        <v>20000</v>
      </c>
      <c r="I20" s="2"/>
    </row>
    <row r="21" spans="1:9" ht="51.75" customHeight="1" x14ac:dyDescent="0.25">
      <c r="A21" s="11" t="s">
        <v>29</v>
      </c>
      <c r="B21" s="26" t="s">
        <v>30</v>
      </c>
      <c r="C21" s="27" t="s">
        <v>31</v>
      </c>
      <c r="D21" s="15" t="s">
        <v>46</v>
      </c>
      <c r="E21" s="16">
        <v>40000</v>
      </c>
      <c r="F21" s="17" t="s">
        <v>14</v>
      </c>
      <c r="G21" s="28">
        <v>44525</v>
      </c>
      <c r="H21" s="29">
        <v>40000</v>
      </c>
      <c r="I21" s="2"/>
    </row>
    <row r="22" spans="1:9" ht="51.75" customHeight="1" x14ac:dyDescent="0.25">
      <c r="A22" s="11" t="s">
        <v>32</v>
      </c>
      <c r="B22" s="26" t="s">
        <v>33</v>
      </c>
      <c r="C22" s="27" t="s">
        <v>34</v>
      </c>
      <c r="D22" s="15" t="s">
        <v>47</v>
      </c>
      <c r="E22" s="16">
        <v>40000</v>
      </c>
      <c r="F22" s="17" t="s">
        <v>14</v>
      </c>
      <c r="G22" s="28">
        <v>44547</v>
      </c>
      <c r="H22" s="29">
        <v>40000</v>
      </c>
      <c r="I22" s="2"/>
    </row>
    <row r="23" spans="1:9" ht="96.75" customHeight="1" x14ac:dyDescent="0.25">
      <c r="A23" s="11" t="s">
        <v>37</v>
      </c>
      <c r="B23" s="26" t="s">
        <v>39</v>
      </c>
      <c r="C23" s="13" t="s">
        <v>40</v>
      </c>
      <c r="D23" s="15" t="s">
        <v>38</v>
      </c>
      <c r="E23" s="16">
        <v>9259.6</v>
      </c>
      <c r="F23" s="15" t="s">
        <v>60</v>
      </c>
      <c r="G23" s="28">
        <v>44559</v>
      </c>
      <c r="H23" s="16">
        <v>9259.6</v>
      </c>
      <c r="I23" s="2"/>
    </row>
    <row r="24" spans="1:9" ht="30" customHeight="1" x14ac:dyDescent="0.25">
      <c r="A24" s="11"/>
      <c r="B24" s="52"/>
      <c r="C24" s="52"/>
      <c r="D24" s="15" t="s">
        <v>12</v>
      </c>
      <c r="E24" s="16">
        <f>SUM(E18:E23)</f>
        <v>439259.6</v>
      </c>
      <c r="F24" s="11" t="s">
        <v>59</v>
      </c>
      <c r="G24" s="30" t="s">
        <v>59</v>
      </c>
      <c r="H24" s="16">
        <f>SUM(H18:H23)</f>
        <v>439259.6</v>
      </c>
    </row>
    <row r="25" spans="1:9" s="4" customFormat="1" ht="27" customHeight="1" x14ac:dyDescent="0.25">
      <c r="A25" s="40" t="s">
        <v>49</v>
      </c>
      <c r="B25" s="41"/>
      <c r="C25" s="41"/>
      <c r="D25" s="41"/>
      <c r="E25" s="41"/>
      <c r="F25" s="41"/>
      <c r="G25" s="41"/>
      <c r="H25" s="42"/>
    </row>
    <row r="26" spans="1:9" s="6" customFormat="1" ht="26.25" customHeight="1" x14ac:dyDescent="0.25">
      <c r="A26" s="55" t="s">
        <v>50</v>
      </c>
      <c r="B26" s="56"/>
      <c r="C26" s="56"/>
      <c r="D26" s="56"/>
      <c r="E26" s="56"/>
      <c r="F26" s="56"/>
      <c r="G26" s="56"/>
      <c r="H26" s="57"/>
    </row>
    <row r="27" spans="1:9" x14ac:dyDescent="0.25">
      <c r="A27" s="10"/>
      <c r="B27" s="53"/>
      <c r="C27" s="54"/>
      <c r="D27" s="31" t="s">
        <v>13</v>
      </c>
      <c r="E27" s="32">
        <f>E14+E24</f>
        <v>1648046.2000000002</v>
      </c>
      <c r="F27" s="10" t="s">
        <v>59</v>
      </c>
      <c r="G27" s="33" t="s">
        <v>59</v>
      </c>
      <c r="H27" s="32">
        <f>H14+H24</f>
        <v>1648046.2000000002</v>
      </c>
    </row>
    <row r="28" spans="1:9" x14ac:dyDescent="0.25">
      <c r="A28" s="50"/>
      <c r="B28" s="50"/>
      <c r="C28" s="50"/>
      <c r="D28" s="50"/>
      <c r="E28" s="51"/>
      <c r="F28" s="51"/>
      <c r="G28" s="51"/>
      <c r="H28" s="51"/>
    </row>
    <row r="29" spans="1:9" x14ac:dyDescent="0.25">
      <c r="A29" s="5"/>
      <c r="B29" s="5"/>
      <c r="C29" s="5"/>
      <c r="D29" s="5"/>
      <c r="E29" s="5"/>
      <c r="F29" s="5"/>
      <c r="G29" s="5"/>
      <c r="H29" s="5"/>
    </row>
    <row r="30" spans="1:9" x14ac:dyDescent="0.25">
      <c r="A30" s="5"/>
      <c r="B30" s="5"/>
      <c r="C30" s="5"/>
      <c r="D30" s="5"/>
      <c r="E30" s="5"/>
      <c r="F30" s="5"/>
      <c r="G30" s="5"/>
      <c r="H30" s="5"/>
    </row>
    <row r="31" spans="1:9" x14ac:dyDescent="0.25">
      <c r="A31" s="5"/>
      <c r="B31" s="5"/>
      <c r="C31" s="5"/>
      <c r="D31" s="5"/>
      <c r="E31" s="5"/>
      <c r="F31" s="5"/>
      <c r="G31" s="5"/>
      <c r="H31" s="5"/>
    </row>
    <row r="32" spans="1:9" x14ac:dyDescent="0.25">
      <c r="A32" s="5"/>
      <c r="B32" s="5"/>
      <c r="C32" s="5"/>
      <c r="D32" s="5"/>
      <c r="E32" s="5"/>
      <c r="F32" s="5"/>
      <c r="G32" s="5"/>
      <c r="H32" s="5"/>
    </row>
  </sheetData>
  <mergeCells count="22">
    <mergeCell ref="A1:H1"/>
    <mergeCell ref="A3:H3"/>
    <mergeCell ref="A4:H4"/>
    <mergeCell ref="A5:A7"/>
    <mergeCell ref="B5:C6"/>
    <mergeCell ref="D5:D7"/>
    <mergeCell ref="E5:E7"/>
    <mergeCell ref="F5:F7"/>
    <mergeCell ref="A28:D28"/>
    <mergeCell ref="E28:H28"/>
    <mergeCell ref="B24:C24"/>
    <mergeCell ref="B27:C27"/>
    <mergeCell ref="A16:H16"/>
    <mergeCell ref="A26:H26"/>
    <mergeCell ref="B9:H9"/>
    <mergeCell ref="A2:H2"/>
    <mergeCell ref="B14:C14"/>
    <mergeCell ref="A15:H15"/>
    <mergeCell ref="A25:H25"/>
    <mergeCell ref="G5:H5"/>
    <mergeCell ref="G6:G7"/>
    <mergeCell ref="B17:H17"/>
  </mergeCells>
  <pageMargins left="1.1811023622047245" right="0.59055118110236227" top="0.78740157480314965" bottom="0.78740157480314965" header="0.31496062992125984" footer="0.31496062992125984"/>
  <pageSetup paperSize="9" scale="72" fitToHeight="0" orientation="landscape" horizontalDpi="4294967295" verticalDpi="4294967295" r:id="rId1"/>
  <headerFooter differentFirst="1">
    <oddHeader>&amp;L
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на 01.01.2022</vt:lpstr>
      <vt:lpstr>'на 01.01.2022'!Заголовки_для_печати</vt:lpstr>
    </vt:vector>
  </TitlesOfParts>
  <Company>Финансовое управление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Лапкова</dc:creator>
  <cp:lastModifiedBy>Елена В. Петрушенко</cp:lastModifiedBy>
  <cp:lastPrinted>2022-04-29T00:14:54Z</cp:lastPrinted>
  <dcterms:created xsi:type="dcterms:W3CDTF">2011-03-01T06:16:57Z</dcterms:created>
  <dcterms:modified xsi:type="dcterms:W3CDTF">2022-04-29T00:15:11Z</dcterms:modified>
</cp:coreProperties>
</file>