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Бюджет на 2017-2019\Отчеты об исполнении бюджета\Годовой отчет\Доп.материал по открытому бюджету\"/>
    </mc:Choice>
  </mc:AlternateContent>
  <bookViews>
    <workbookView xWindow="630" yWindow="600" windowWidth="27495" windowHeight="11955"/>
  </bookViews>
  <sheets>
    <sheet name="Таблица" sheetId="2" r:id="rId1"/>
  </sheets>
  <calcPr calcId="152511"/>
</workbook>
</file>

<file path=xl/calcChain.xml><?xml version="1.0" encoding="utf-8"?>
<calcChain xmlns="http://schemas.openxmlformats.org/spreadsheetml/2006/main">
  <c r="I32" i="2" l="1"/>
  <c r="H32" i="2"/>
  <c r="I31" i="2"/>
  <c r="H31" i="2"/>
  <c r="I30" i="2"/>
  <c r="H30" i="2"/>
  <c r="I29" i="2"/>
  <c r="H29" i="2"/>
  <c r="I25" i="2" l="1"/>
  <c r="H25" i="2"/>
  <c r="I33" i="2" l="1"/>
  <c r="H33" i="2"/>
  <c r="I27" i="2"/>
  <c r="H27" i="2"/>
  <c r="I26" i="2"/>
  <c r="H26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G34" i="2"/>
  <c r="E34" i="2"/>
</calcChain>
</file>

<file path=xl/sharedStrings.xml><?xml version="1.0" encoding="utf-8"?>
<sst xmlns="http://schemas.openxmlformats.org/spreadsheetml/2006/main" count="90" uniqueCount="73">
  <si>
    <t>СВЕДЕНИЯ</t>
  </si>
  <si>
    <t>Государственные (муниципальные) услуги (работы)</t>
  </si>
  <si>
    <t>Единица измерения</t>
  </si>
  <si>
    <t>наименование</t>
  </si>
  <si>
    <t>Организация деятельности клубных формирований и формирований самодеятельного народного творчества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</si>
  <si>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</si>
  <si>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</si>
  <si>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</si>
  <si>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Предоставление питания</t>
  </si>
  <si>
    <t/>
  </si>
  <si>
    <t>Реализация основных общеобразовательных программ дошкольного образования (до 3-х лет)</t>
  </si>
  <si>
    <t>Реализация основных общеобразовательных программ дошкольного образования (от 3 до 8 лет)</t>
  </si>
  <si>
    <t>Организация и проведение спортивно-оздоровительной работы по развитию физической культуры и спорта среди различных групп населения (Арена)</t>
  </si>
  <si>
    <t>Реализация дополнительных общеобразовательных предпрофессиональных программ в области искусств (хоровое пение)</t>
  </si>
  <si>
    <t>Реализация дополнительных общеобразовательных предпрофессиональных программ в области искусств (декоративно-прикладное)</t>
  </si>
  <si>
    <t>количество получателей</t>
  </si>
  <si>
    <t>чел.</t>
  </si>
  <si>
    <t>час.</t>
  </si>
  <si>
    <t>Реализация основных общеобразовательных программ основного общего образования (очная с применением дистанционных образовательных технологий)</t>
  </si>
  <si>
    <t>Реализация основных общеобразовательных программ среднего общего образования (очная с применением дистанционных образовательных технологий)</t>
  </si>
  <si>
    <t>№ п/п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</si>
  <si>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</si>
  <si>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</si>
  <si>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</si>
  <si>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</si>
  <si>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</si>
  <si>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</si>
  <si>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</si>
  <si>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</si>
  <si>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</si>
  <si>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</si>
  <si>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</si>
  <si>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</si>
  <si>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</si>
  <si>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</si>
  <si>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</si>
  <si>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</si>
  <si>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</si>
  <si>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Реализация основных общеобразовательных программ среднего общего образования (заочное)</t>
  </si>
  <si>
    <t>Реализация дополнительных общеобразовательных программ (очная)</t>
  </si>
  <si>
    <t>Обеспечение сохранения и использования объектов культурного наследия (памятников истории и культуры)</t>
  </si>
  <si>
    <t>Организация отдыха детей и молодежи (в каникулярное время с дневным пребыванием)</t>
  </si>
  <si>
    <t>18</t>
  </si>
  <si>
    <t xml:space="preserve">Библиотечное, библиографическое и информационное обслуживание пользователей библиотеки </t>
  </si>
  <si>
    <t>Исполнение</t>
  </si>
  <si>
    <t>План</t>
  </si>
  <si>
    <t xml:space="preserve">Реализация дополнительных общеобразовательных предпрофессиональных программ в области искусств (фортепиано) </t>
  </si>
  <si>
    <t>сумма, тыс. руб.</t>
  </si>
  <si>
    <t>кол-во посещений</t>
  </si>
  <si>
    <t>кол-во объектов культурного наследия</t>
  </si>
  <si>
    <t>19</t>
  </si>
  <si>
    <t>20</t>
  </si>
  <si>
    <t>МКУ "Управление социальной политики"</t>
  </si>
  <si>
    <t xml:space="preserve">План стоимости единицы услуги, тыс. рублей </t>
  </si>
  <si>
    <t xml:space="preserve">Фактическая стоимость единицы услуги, тыс. рублей </t>
  </si>
  <si>
    <t>Производство и распространение телепрограмм</t>
  </si>
  <si>
    <t>за  2017 год</t>
  </si>
  <si>
    <t>Производство и выпуск периодического печатного издания</t>
  </si>
  <si>
    <t>кол-во минут</t>
  </si>
  <si>
    <t>21</t>
  </si>
  <si>
    <t>м2</t>
  </si>
  <si>
    <t>22</t>
  </si>
  <si>
    <t>23</t>
  </si>
  <si>
    <t>кол-во           час.</t>
  </si>
  <si>
    <t>машино / час</t>
  </si>
  <si>
    <t>Администрация мниципального образования                       "Городской округ Ногликский"</t>
  </si>
  <si>
    <t>ИТОГО</t>
  </si>
  <si>
    <r>
      <t>тыс.</t>
    </r>
    <r>
      <rPr>
        <sz val="11"/>
        <color rgb="FF000000"/>
        <rFont val="Times New Roman"/>
        <family val="1"/>
        <charset val="204"/>
      </rPr>
      <t>см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</si>
  <si>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 xml:space="preserve"> по исполнению муниципальных заданий муниципальными учреждениями</t>
  </si>
  <si>
    <t>Комплексное обслуживание недвижимого муниципального имущества, закрепленного за органами МСУ  МО "Городской округ Ногликский". Материально-техническое обеспечение деятельности органов МСУ (9 мес.)</t>
  </si>
  <si>
    <t>Автотранспортное обслуживание должностных лиц органов МСУ в служебных целях и автотранспортное обеспечение деятельности органов МСУ в служебных целях  (9 мес.)</t>
  </si>
  <si>
    <t>Организация официальных  мероприятий, проводимых органами МСУ МО "Городской округ Ногликский" (9 мес.)</t>
  </si>
  <si>
    <t>К отчету об исполнении бюджета МО "Городской округ Ногликский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</si>
</sst>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/>
    <xf numFmtId="0" fontId="2" fillId="0" borderId="1"/>
    <xf numFmtId="0" fontId="2" fillId="0" borderId="3"/>
    <xf numFmtId="0" fontId="3" fillId="0" borderId="4">
      <alignment horizontal="right"/>
    </xf>
    <xf numFmtId="49" fontId="4" fillId="0" borderId="5">
      <alignment horizontal="center"/>
    </xf>
    <xf numFmtId="0" fontId="3" fillId="0" borderId="1">
      <alignment horizontal="right"/>
    </xf>
    <xf numFmtId="49" fontId="4" fillId="0" borderId="6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7">
      <alignment horizontal="left" wrapText="1"/>
    </xf>
    <xf numFmtId="0" fontId="1" fillId="0" borderId="7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/>
    </xf>
    <xf numFmtId="49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/>
    </xf>
    <xf numFmtId="49" fontId="2" fillId="0" borderId="2">
      <alignment horizontal="center"/>
    </xf>
    <xf numFmtId="0" fontId="2" fillId="0" borderId="2">
      <alignment horizontal="center" wrapText="1"/>
    </xf>
    <xf numFmtId="0" fontId="2" fillId="0" borderId="2">
      <alignment horizontal="center" shrinkToFit="1"/>
    </xf>
    <xf numFmtId="4" fontId="2" fillId="0" borderId="2">
      <alignment horizontal="right" shrinkToFit="1"/>
    </xf>
    <xf numFmtId="49" fontId="2" fillId="0" borderId="2">
      <alignment horizontal="center" wrapText="1"/>
    </xf>
    <xf numFmtId="0" fontId="2" fillId="0" borderId="8"/>
    <xf numFmtId="0" fontId="2" fillId="0" borderId="9"/>
    <xf numFmtId="0" fontId="6" fillId="0" borderId="7">
      <alignment horizontal="left" vertical="center"/>
    </xf>
    <xf numFmtId="0" fontId="6" fillId="0" borderId="2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</cellStyleXfs>
  <cellXfs count="96">
    <xf numFmtId="0" fontId="0" fillId="0" borderId="0" xfId="0"/>
    <xf numFmtId="0" fontId="0" fillId="0" borderId="0" xfId="0" applyProtection="1">
      <protection locked="0"/>
    </xf>
    <xf numFmtId="0" fontId="6" fillId="0" borderId="1" xfId="25" applyNumberFormat="1" applyBorder="1" applyProtection="1">
      <alignment horizontal="left" vertical="center"/>
    </xf>
    <xf numFmtId="0" fontId="0" fillId="0" borderId="1" xfId="0" applyBorder="1" applyProtection="1">
      <protection locked="0"/>
    </xf>
    <xf numFmtId="0" fontId="6" fillId="0" borderId="1" xfId="27" applyNumberFormat="1" applyBorder="1" applyProtection="1">
      <alignment horizontal="left" vertical="center"/>
    </xf>
    <xf numFmtId="0" fontId="2" fillId="0" borderId="1" xfId="24" applyNumberFormat="1" applyBorder="1" applyProtection="1"/>
    <xf numFmtId="0" fontId="8" fillId="0" borderId="1" xfId="20" applyNumberFormat="1" applyFont="1" applyBorder="1" applyProtection="1">
      <alignment horizontal="center" shrinkToFit="1"/>
    </xf>
    <xf numFmtId="0" fontId="9" fillId="0" borderId="0" xfId="0" applyFont="1" applyProtection="1">
      <protection locked="0"/>
    </xf>
    <xf numFmtId="4" fontId="8" fillId="0" borderId="1" xfId="11" applyNumberFormat="1" applyFont="1" applyBorder="1" applyProtection="1"/>
    <xf numFmtId="4" fontId="8" fillId="0" borderId="1" xfId="28" applyNumberFormat="1" applyFont="1" applyBorder="1" applyProtection="1"/>
    <xf numFmtId="0" fontId="8" fillId="0" borderId="1" xfId="24" applyNumberFormat="1" applyFont="1" applyBorder="1" applyProtection="1"/>
    <xf numFmtId="4" fontId="8" fillId="0" borderId="1" xfId="24" applyNumberFormat="1" applyFont="1" applyBorder="1" applyProtection="1"/>
    <xf numFmtId="4" fontId="2" fillId="0" borderId="1" xfId="24" applyNumberFormat="1" applyBorder="1" applyProtection="1"/>
    <xf numFmtId="0" fontId="11" fillId="0" borderId="0" xfId="0" applyFont="1" applyProtection="1">
      <protection locked="0"/>
    </xf>
    <xf numFmtId="0" fontId="11" fillId="0" borderId="13" xfId="0" applyFont="1" applyBorder="1" applyProtection="1">
      <protection locked="0"/>
    </xf>
    <xf numFmtId="165" fontId="11" fillId="0" borderId="13" xfId="0" applyNumberFormat="1" applyFont="1" applyBorder="1" applyProtection="1">
      <protection locked="0"/>
    </xf>
    <xf numFmtId="0" fontId="11" fillId="0" borderId="1" xfId="0" applyFont="1" applyBorder="1" applyProtection="1">
      <protection locked="0"/>
    </xf>
    <xf numFmtId="165" fontId="11" fillId="0" borderId="13" xfId="0" applyNumberFormat="1" applyFont="1" applyBorder="1" applyAlignment="1" applyProtection="1">
      <protection locked="0"/>
    </xf>
    <xf numFmtId="165" fontId="11" fillId="3" borderId="13" xfId="0" applyNumberFormat="1" applyFont="1" applyFill="1" applyBorder="1" applyProtection="1">
      <protection locked="0"/>
    </xf>
    <xf numFmtId="165" fontId="11" fillId="0" borderId="29" xfId="0" applyNumberFormat="1" applyFont="1" applyBorder="1" applyProtection="1">
      <protection locked="0"/>
    </xf>
    <xf numFmtId="0" fontId="12" fillId="0" borderId="2" xfId="17" applyNumberFormat="1" applyFont="1" applyProtection="1">
      <alignment horizontal="center"/>
    </xf>
    <xf numFmtId="0" fontId="10" fillId="0" borderId="2" xfId="17" applyNumberFormat="1" applyFont="1" applyAlignment="1" applyProtection="1">
      <alignment horizontal="left"/>
    </xf>
    <xf numFmtId="0" fontId="12" fillId="0" borderId="24" xfId="17" applyNumberFormat="1" applyFont="1" applyBorder="1" applyProtection="1">
      <alignment horizontal="center"/>
    </xf>
    <xf numFmtId="49" fontId="12" fillId="0" borderId="2" xfId="18" applyNumberFormat="1" applyFont="1" applyProtection="1">
      <alignment horizontal="center"/>
    </xf>
    <xf numFmtId="0" fontId="12" fillId="0" borderId="2" xfId="19" applyNumberFormat="1" applyFont="1" applyAlignment="1" applyProtection="1">
      <alignment horizontal="left" wrapText="1"/>
    </xf>
    <xf numFmtId="164" fontId="12" fillId="0" borderId="2" xfId="21" applyNumberFormat="1" applyFont="1" applyProtection="1">
      <alignment horizontal="right" shrinkToFit="1"/>
    </xf>
    <xf numFmtId="0" fontId="12" fillId="3" borderId="2" xfId="20" applyNumberFormat="1" applyFont="1" applyFill="1" applyProtection="1">
      <alignment horizontal="center" shrinkToFit="1"/>
    </xf>
    <xf numFmtId="164" fontId="12" fillId="0" borderId="24" xfId="21" applyNumberFormat="1" applyFont="1" applyBorder="1" applyProtection="1">
      <alignment horizontal="right" shrinkToFit="1"/>
    </xf>
    <xf numFmtId="0" fontId="12" fillId="0" borderId="2" xfId="17" applyNumberFormat="1" applyFont="1" applyAlignment="1" applyProtection="1">
      <alignment horizontal="center" wrapText="1"/>
    </xf>
    <xf numFmtId="0" fontId="12" fillId="3" borderId="2" xfId="17" applyNumberFormat="1" applyFont="1" applyFill="1" applyProtection="1">
      <alignment horizontal="center"/>
    </xf>
    <xf numFmtId="164" fontId="12" fillId="3" borderId="2" xfId="21" applyNumberFormat="1" applyFont="1" applyFill="1" applyProtection="1">
      <alignment horizontal="right" shrinkToFit="1"/>
    </xf>
    <xf numFmtId="164" fontId="12" fillId="3" borderId="24" xfId="21" applyNumberFormat="1" applyFont="1" applyFill="1" applyBorder="1" applyProtection="1">
      <alignment horizontal="right" shrinkToFit="1"/>
    </xf>
    <xf numFmtId="49" fontId="12" fillId="0" borderId="11" xfId="18" applyNumberFormat="1" applyFont="1" applyBorder="1" applyProtection="1">
      <alignment horizontal="center"/>
    </xf>
    <xf numFmtId="0" fontId="12" fillId="0" borderId="11" xfId="19" applyNumberFormat="1" applyFont="1" applyBorder="1" applyAlignment="1" applyProtection="1">
      <alignment horizontal="left" wrapText="1"/>
    </xf>
    <xf numFmtId="0" fontId="12" fillId="0" borderId="11" xfId="17" applyNumberFormat="1" applyFont="1" applyBorder="1" applyProtection="1">
      <alignment horizontal="center"/>
    </xf>
    <xf numFmtId="164" fontId="12" fillId="0" borderId="11" xfId="21" applyNumberFormat="1" applyFont="1" applyBorder="1" applyProtection="1">
      <alignment horizontal="right" shrinkToFit="1"/>
    </xf>
    <xf numFmtId="0" fontId="12" fillId="0" borderId="11" xfId="20" applyNumberFormat="1" applyFont="1" applyBorder="1" applyProtection="1">
      <alignment horizontal="center" shrinkToFit="1"/>
    </xf>
    <xf numFmtId="164" fontId="12" fillId="0" borderId="25" xfId="21" applyNumberFormat="1" applyFont="1" applyBorder="1" applyProtection="1">
      <alignment horizontal="right" shrinkToFit="1"/>
    </xf>
    <xf numFmtId="49" fontId="12" fillId="0" borderId="17" xfId="18" applyNumberFormat="1" applyFont="1" applyBorder="1" applyProtection="1">
      <alignment horizontal="center"/>
    </xf>
    <xf numFmtId="0" fontId="10" fillId="0" borderId="30" xfId="19" applyNumberFormat="1" applyFont="1" applyBorder="1" applyAlignment="1" applyProtection="1">
      <alignment horizontal="left" wrapText="1"/>
    </xf>
    <xf numFmtId="0" fontId="12" fillId="0" borderId="30" xfId="17" applyNumberFormat="1" applyFont="1" applyBorder="1" applyProtection="1">
      <alignment horizontal="center"/>
    </xf>
    <xf numFmtId="0" fontId="12" fillId="0" borderId="31" xfId="17" applyNumberFormat="1" applyFont="1" applyBorder="1" applyProtection="1">
      <alignment horizontal="center"/>
    </xf>
    <xf numFmtId="164" fontId="12" fillId="0" borderId="30" xfId="21" applyNumberFormat="1" applyFont="1" applyBorder="1" applyProtection="1">
      <alignment horizontal="right" shrinkToFit="1"/>
    </xf>
    <xf numFmtId="0" fontId="12" fillId="0" borderId="31" xfId="20" applyNumberFormat="1" applyFont="1" applyBorder="1" applyProtection="1">
      <alignment horizontal="center" shrinkToFit="1"/>
    </xf>
    <xf numFmtId="164" fontId="12" fillId="0" borderId="20" xfId="21" applyNumberFormat="1" applyFont="1" applyBorder="1" applyProtection="1">
      <alignment horizontal="right" shrinkToFit="1"/>
    </xf>
    <xf numFmtId="49" fontId="12" fillId="0" borderId="32" xfId="18" applyNumberFormat="1" applyFont="1" applyBorder="1" applyProtection="1">
      <alignment horizontal="center"/>
    </xf>
    <xf numFmtId="0" fontId="12" fillId="0" borderId="28" xfId="17" applyNumberFormat="1" applyFont="1" applyBorder="1" applyProtection="1">
      <alignment horizontal="center"/>
    </xf>
    <xf numFmtId="0" fontId="12" fillId="0" borderId="19" xfId="17" applyNumberFormat="1" applyFont="1" applyBorder="1" applyProtection="1">
      <alignment horizontal="center"/>
    </xf>
    <xf numFmtId="164" fontId="12" fillId="0" borderId="28" xfId="21" applyNumberFormat="1" applyFont="1" applyBorder="1" applyProtection="1">
      <alignment horizontal="right" shrinkToFit="1"/>
    </xf>
    <xf numFmtId="0" fontId="12" fillId="0" borderId="19" xfId="20" applyNumberFormat="1" applyFont="1" applyBorder="1" applyProtection="1">
      <alignment horizontal="center" shrinkToFit="1"/>
    </xf>
    <xf numFmtId="164" fontId="12" fillId="0" borderId="33" xfId="21" applyNumberFormat="1" applyFont="1" applyBorder="1" applyProtection="1">
      <alignment horizontal="right" shrinkToFit="1"/>
    </xf>
    <xf numFmtId="49" fontId="12" fillId="0" borderId="30" xfId="18" applyNumberFormat="1" applyFont="1" applyBorder="1" applyProtection="1">
      <alignment horizontal="center"/>
    </xf>
    <xf numFmtId="2" fontId="12" fillId="0" borderId="30" xfId="17" applyNumberFormat="1" applyFont="1" applyBorder="1" applyAlignment="1" applyProtection="1">
      <alignment horizontal="center" wrapText="1"/>
    </xf>
    <xf numFmtId="164" fontId="12" fillId="0" borderId="34" xfId="21" applyNumberFormat="1" applyFont="1" applyBorder="1" applyProtection="1">
      <alignment horizontal="right" shrinkToFit="1"/>
    </xf>
    <xf numFmtId="49" fontId="12" fillId="0" borderId="28" xfId="18" applyNumberFormat="1" applyFont="1" applyBorder="1" applyProtection="1">
      <alignment horizontal="center"/>
    </xf>
    <xf numFmtId="0" fontId="12" fillId="0" borderId="28" xfId="17" applyNumberFormat="1" applyFont="1" applyBorder="1" applyAlignment="1" applyProtection="1">
      <alignment horizontal="center" wrapText="1"/>
    </xf>
    <xf numFmtId="49" fontId="12" fillId="0" borderId="17" xfId="18" applyNumberFormat="1" applyFont="1" applyBorder="1" applyAlignment="1" applyProtection="1">
      <alignment horizontal="center"/>
    </xf>
    <xf numFmtId="0" fontId="12" fillId="0" borderId="17" xfId="19" applyNumberFormat="1" applyFont="1" applyBorder="1" applyAlignment="1" applyProtection="1">
      <alignment horizontal="left" wrapText="1"/>
    </xf>
    <xf numFmtId="0" fontId="13" fillId="0" borderId="17" xfId="17" applyNumberFormat="1" applyFont="1" applyBorder="1" applyAlignment="1" applyProtection="1">
      <alignment horizontal="center" wrapText="1"/>
    </xf>
    <xf numFmtId="0" fontId="12" fillId="3" borderId="12" xfId="17" applyNumberFormat="1" applyFont="1" applyFill="1" applyBorder="1" applyAlignment="1" applyProtection="1">
      <alignment horizontal="center"/>
    </xf>
    <xf numFmtId="164" fontId="12" fillId="0" borderId="17" xfId="21" applyNumberFormat="1" applyFont="1" applyBorder="1" applyAlignment="1" applyProtection="1">
      <alignment horizontal="right" shrinkToFit="1"/>
    </xf>
    <xf numFmtId="0" fontId="12" fillId="3" borderId="12" xfId="20" applyNumberFormat="1" applyFont="1" applyFill="1" applyBorder="1" applyAlignment="1" applyProtection="1">
      <alignment horizontal="center" shrinkToFit="1"/>
    </xf>
    <xf numFmtId="164" fontId="12" fillId="0" borderId="26" xfId="21" applyNumberFormat="1" applyFont="1" applyBorder="1" applyAlignment="1" applyProtection="1">
      <alignment horizontal="right" shrinkToFit="1"/>
    </xf>
    <xf numFmtId="49" fontId="12" fillId="0" borderId="21" xfId="18" applyNumberFormat="1" applyFont="1" applyBorder="1" applyAlignment="1" applyProtection="1">
      <alignment horizontal="center"/>
    </xf>
    <xf numFmtId="0" fontId="12" fillId="0" borderId="22" xfId="17" applyNumberFormat="1" applyFont="1" applyBorder="1" applyAlignment="1" applyProtection="1">
      <alignment horizontal="center" wrapText="1"/>
    </xf>
    <xf numFmtId="0" fontId="12" fillId="0" borderId="13" xfId="17" applyNumberFormat="1" applyFont="1" applyBorder="1" applyAlignment="1" applyProtection="1">
      <alignment horizontal="center"/>
    </xf>
    <xf numFmtId="164" fontId="12" fillId="0" borderId="18" xfId="21" applyNumberFormat="1" applyFont="1" applyBorder="1" applyAlignment="1" applyProtection="1">
      <alignment horizontal="right" shrinkToFit="1"/>
    </xf>
    <xf numFmtId="0" fontId="12" fillId="0" borderId="23" xfId="20" applyNumberFormat="1" applyFont="1" applyBorder="1" applyAlignment="1" applyProtection="1">
      <alignment horizontal="center" shrinkToFit="1"/>
    </xf>
    <xf numFmtId="164" fontId="12" fillId="0" borderId="1" xfId="21" applyNumberFormat="1" applyFont="1" applyBorder="1" applyAlignment="1" applyProtection="1">
      <alignment horizontal="right" shrinkToFit="1"/>
    </xf>
    <xf numFmtId="0" fontId="12" fillId="0" borderId="16" xfId="23" applyNumberFormat="1" applyFont="1" applyBorder="1" applyProtection="1"/>
    <xf numFmtId="0" fontId="12" fillId="0" borderId="14" xfId="24" applyNumberFormat="1" applyFont="1" applyBorder="1" applyProtection="1"/>
    <xf numFmtId="0" fontId="12" fillId="0" borderId="13" xfId="17" applyNumberFormat="1" applyFont="1" applyBorder="1" applyProtection="1">
      <alignment horizontal="center"/>
    </xf>
    <xf numFmtId="164" fontId="12" fillId="0" borderId="15" xfId="21" applyNumberFormat="1" applyFont="1" applyBorder="1" applyProtection="1">
      <alignment horizontal="right" shrinkToFit="1"/>
    </xf>
    <xf numFmtId="164" fontId="12" fillId="0" borderId="14" xfId="21" applyNumberFormat="1" applyFont="1" applyBorder="1" applyProtection="1">
      <alignment horizontal="right" shrinkToFit="1"/>
    </xf>
    <xf numFmtId="0" fontId="12" fillId="0" borderId="2" xfId="16" applyNumberFormat="1" applyFo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/>
      <protection locked="0"/>
    </xf>
    <xf numFmtId="0" fontId="1" fillId="0" borderId="28" xfId="19" applyNumberFormat="1" applyFont="1" applyBorder="1" applyAlignment="1" applyProtection="1">
      <alignment horizontal="left" wrapText="1"/>
    </xf>
    <xf numFmtId="0" fontId="1" fillId="0" borderId="30" xfId="19" applyNumberFormat="1" applyFont="1" applyBorder="1" applyAlignment="1" applyProtection="1">
      <alignment horizontal="left" wrapText="1"/>
    </xf>
    <xf numFmtId="2" fontId="5" fillId="0" borderId="1" xfId="8" applyNumberFormat="1" applyBorder="1" applyAlignment="1" applyProtection="1">
      <alignment horizontal="center"/>
    </xf>
    <xf numFmtId="2" fontId="5" fillId="0" borderId="1" xfId="8" applyNumberFormat="1" applyBorder="1" applyAlignment="1" applyProtection="1">
      <alignment horizontal="center"/>
      <protection locked="0"/>
    </xf>
    <xf numFmtId="2" fontId="0" fillId="0" borderId="0" xfId="0" applyNumberFormat="1" applyAlignment="1"/>
    <xf numFmtId="0" fontId="10" fillId="0" borderId="1" xfId="8" applyNumberFormat="1" applyFont="1" applyBorder="1" applyAlignment="1" applyProtection="1">
      <alignment horizontal="center"/>
    </xf>
    <xf numFmtId="0" fontId="5" fillId="0" borderId="1" xfId="8" applyBorder="1" applyAlignment="1" applyProtection="1">
      <alignment horizontal="center"/>
      <protection locked="0"/>
    </xf>
    <xf numFmtId="0" fontId="0" fillId="0" borderId="0" xfId="0" applyAlignment="1"/>
    <xf numFmtId="0" fontId="10" fillId="0" borderId="1" xfId="10" applyNumberFormat="1" applyFont="1" applyBorder="1" applyAlignment="1" applyProtection="1">
      <alignment horizontal="center" wrapText="1"/>
    </xf>
    <xf numFmtId="0" fontId="0" fillId="0" borderId="1" xfId="0" applyBorder="1" applyAlignment="1"/>
    <xf numFmtId="0" fontId="12" fillId="0" borderId="25" xfId="14" applyNumberFormat="1" applyFont="1" applyBorder="1" applyAlignment="1" applyProtection="1">
      <alignment horizontal="center" vertical="center" wrapText="1"/>
    </xf>
    <xf numFmtId="0" fontId="12" fillId="0" borderId="27" xfId="14" applyNumberFormat="1" applyFont="1" applyBorder="1" applyAlignment="1" applyProtection="1">
      <alignment horizontal="center" vertical="center" wrapText="1"/>
    </xf>
    <xf numFmtId="0" fontId="12" fillId="0" borderId="13" xfId="14" applyNumberFormat="1" applyFont="1" applyBorder="1" applyAlignment="1" applyProtection="1">
      <alignment horizontal="center" vertical="center" wrapText="1"/>
    </xf>
    <xf numFmtId="0" fontId="12" fillId="0" borderId="2" xfId="12" applyNumberFormat="1" applyFont="1" applyBorder="1" applyProtection="1">
      <alignment horizontal="center" vertical="center" wrapText="1"/>
    </xf>
    <xf numFmtId="0" fontId="12" fillId="0" borderId="2" xfId="12" applyFont="1" applyBorder="1" applyProtection="1">
      <alignment horizontal="center" vertical="center" wrapText="1"/>
      <protection locked="0"/>
    </xf>
    <xf numFmtId="0" fontId="12" fillId="0" borderId="2" xfId="13" applyNumberFormat="1" applyFont="1" applyBorder="1" applyProtection="1">
      <alignment horizontal="center" vertical="center" wrapText="1"/>
    </xf>
    <xf numFmtId="0" fontId="12" fillId="0" borderId="2" xfId="13" applyFont="1" applyBorder="1" applyProtection="1">
      <alignment horizontal="center" vertical="center" wrapText="1"/>
      <protection locked="0"/>
    </xf>
    <xf numFmtId="0" fontId="12" fillId="0" borderId="2" xfId="14" applyNumberFormat="1" applyFont="1" applyBorder="1" applyProtection="1">
      <alignment horizontal="center" vertical="center"/>
    </xf>
    <xf numFmtId="0" fontId="12" fillId="0" borderId="2" xfId="14" applyFont="1" applyBorder="1" applyProtection="1">
      <alignment horizontal="center" vertical="center"/>
      <protection locked="0"/>
    </xf>
    <xf numFmtId="0" fontId="11" fillId="0" borderId="0" xfId="0" applyFont="1" applyAlignment="1" applyProtection="1">
      <alignment horizontal="right"/>
      <protection locked="0"/>
    </xf>
  </cellXfs>
  <cellStyles count="37">
    <cellStyle name="br" xfId="31"/>
    <cellStyle name="col" xfId="30"/>
    <cellStyle name="st35" xfId="19"/>
    <cellStyle name="style0" xfId="32"/>
    <cellStyle name="td" xfId="33"/>
    <cellStyle name="tr" xfId="29"/>
    <cellStyle name="xl21" xfId="34"/>
    <cellStyle name="xl22" xfId="1"/>
    <cellStyle name="xl23" xfId="8"/>
    <cellStyle name="xl24" xfId="9"/>
    <cellStyle name="xl25" xfId="10"/>
    <cellStyle name="xl26" xfId="12"/>
    <cellStyle name="xl27" xfId="16"/>
    <cellStyle name="xl28" xfId="17"/>
    <cellStyle name="xl29" xfId="35"/>
    <cellStyle name="xl30" xfId="18"/>
    <cellStyle name="xl31" xfId="23"/>
    <cellStyle name="xl32" xfId="25"/>
    <cellStyle name="xl33" xfId="26"/>
    <cellStyle name="xl34" xfId="27"/>
    <cellStyle name="xl35" xfId="13"/>
    <cellStyle name="xl36" xfId="24"/>
    <cellStyle name="xl37" xfId="14"/>
    <cellStyle name="xl38" xfId="20"/>
    <cellStyle name="xl39" xfId="36"/>
    <cellStyle name="xl40" xfId="21"/>
    <cellStyle name="xl41" xfId="11"/>
    <cellStyle name="xl42" xfId="28"/>
    <cellStyle name="xl43" xfId="2"/>
    <cellStyle name="xl44" xfId="4"/>
    <cellStyle name="xl45" xfId="6"/>
    <cellStyle name="xl46" xfId="15"/>
    <cellStyle name="xl47" xfId="3"/>
    <cellStyle name="xl48" xfId="5"/>
    <cellStyle name="xl49" xfId="7"/>
    <cellStyle name="xl50" xfId="2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workbookViewId="0">
      <selection sqref="A1:I1"/>
    </sheetView>
  </sheetViews>
  <sheetFormatPr defaultRowHeight="15" x14ac:dyDescent="0.25"/>
  <cols>
    <col min="1" max="1" width="9.28515625" style="1" customWidth="1"/>
    <col min="2" max="2" width="50" style="1" customWidth="1"/>
    <col min="3" max="4" width="12.140625" style="1" customWidth="1"/>
    <col min="5" max="5" width="12.28515625" style="1" customWidth="1"/>
    <col min="6" max="7" width="11.85546875" style="1" customWidth="1"/>
    <col min="8" max="8" width="12.5703125" style="13" customWidth="1"/>
    <col min="9" max="9" width="13.140625" style="13" customWidth="1"/>
    <col min="10" max="16384" width="9.140625" style="1"/>
  </cols>
  <sheetData>
    <row r="1" spans="1:9" x14ac:dyDescent="0.25">
      <c r="A1" s="95" t="s">
        <v>72</v>
      </c>
      <c r="B1" s="95"/>
      <c r="C1" s="95"/>
      <c r="D1" s="95"/>
      <c r="E1" s="95"/>
      <c r="F1" s="95"/>
      <c r="G1" s="95"/>
      <c r="H1" s="95"/>
      <c r="I1" s="95"/>
    </row>
    <row r="3" spans="1:9" ht="15" customHeight="1" x14ac:dyDescent="0.25">
      <c r="A3" s="78" t="s">
        <v>0</v>
      </c>
      <c r="B3" s="79"/>
      <c r="C3" s="79"/>
      <c r="D3" s="79"/>
      <c r="E3" s="79"/>
      <c r="F3" s="79"/>
      <c r="G3" s="79"/>
      <c r="H3" s="80"/>
      <c r="I3" s="80"/>
    </row>
    <row r="4" spans="1:9" ht="15" customHeight="1" x14ac:dyDescent="0.25">
      <c r="A4" s="81" t="s">
        <v>68</v>
      </c>
      <c r="B4" s="82"/>
      <c r="C4" s="82"/>
      <c r="D4" s="82"/>
      <c r="E4" s="82"/>
      <c r="F4" s="82"/>
      <c r="G4" s="82"/>
      <c r="H4" s="83"/>
      <c r="I4" s="83"/>
    </row>
    <row r="5" spans="1:9" ht="19.5" customHeight="1" x14ac:dyDescent="0.25">
      <c r="A5" s="84" t="s">
        <v>56</v>
      </c>
      <c r="B5" s="85"/>
      <c r="C5" s="85"/>
      <c r="D5" s="85"/>
      <c r="E5" s="85"/>
      <c r="F5" s="85"/>
      <c r="G5" s="85"/>
      <c r="H5" s="85"/>
      <c r="I5" s="85"/>
    </row>
    <row r="6" spans="1:9" ht="30.75" customHeight="1" x14ac:dyDescent="0.25">
      <c r="A6" s="89" t="s">
        <v>1</v>
      </c>
      <c r="B6" s="90"/>
      <c r="C6" s="91" t="s">
        <v>2</v>
      </c>
      <c r="D6" s="93" t="s">
        <v>45</v>
      </c>
      <c r="E6" s="94"/>
      <c r="F6" s="93" t="s">
        <v>44</v>
      </c>
      <c r="G6" s="94"/>
      <c r="H6" s="86" t="s">
        <v>53</v>
      </c>
      <c r="I6" s="88" t="s">
        <v>54</v>
      </c>
    </row>
    <row r="7" spans="1:9" ht="75.75" customHeight="1" x14ac:dyDescent="0.25">
      <c r="A7" s="74" t="s">
        <v>20</v>
      </c>
      <c r="B7" s="74" t="s">
        <v>3</v>
      </c>
      <c r="C7" s="92"/>
      <c r="D7" s="74" t="s">
        <v>15</v>
      </c>
      <c r="E7" s="74" t="s">
        <v>47</v>
      </c>
      <c r="F7" s="74" t="s">
        <v>15</v>
      </c>
      <c r="G7" s="74" t="s">
        <v>47</v>
      </c>
      <c r="H7" s="87"/>
      <c r="I7" s="88"/>
    </row>
    <row r="8" spans="1:9" ht="15" customHeight="1" x14ac:dyDescent="0.25">
      <c r="A8" s="20">
        <v>1</v>
      </c>
      <c r="B8" s="20">
        <v>2</v>
      </c>
      <c r="C8" s="20">
        <v>3</v>
      </c>
      <c r="D8" s="20">
        <v>6</v>
      </c>
      <c r="E8" s="20">
        <v>7</v>
      </c>
      <c r="F8" s="20">
        <v>6</v>
      </c>
      <c r="G8" s="22">
        <v>7</v>
      </c>
      <c r="H8" s="75">
        <v>8</v>
      </c>
      <c r="I8" s="75">
        <v>9</v>
      </c>
    </row>
    <row r="9" spans="1:9" ht="19.5" customHeight="1" x14ac:dyDescent="0.25">
      <c r="A9" s="20"/>
      <c r="B9" s="21" t="s">
        <v>52</v>
      </c>
      <c r="C9" s="20"/>
      <c r="D9" s="20"/>
      <c r="E9" s="20"/>
      <c r="F9" s="20"/>
      <c r="G9" s="22"/>
      <c r="H9" s="14"/>
      <c r="I9" s="14"/>
    </row>
    <row r="10" spans="1:9" ht="29.25" customHeight="1" x14ac:dyDescent="0.25">
      <c r="A10" s="23" t="s">
        <v>21</v>
      </c>
      <c r="B10" s="24" t="s">
        <v>5</v>
      </c>
      <c r="C10" s="20" t="s">
        <v>16</v>
      </c>
      <c r="D10" s="20">
        <v>599</v>
      </c>
      <c r="E10" s="25">
        <v>109094.9</v>
      </c>
      <c r="F10" s="26">
        <v>595</v>
      </c>
      <c r="G10" s="27">
        <v>109029.8</v>
      </c>
      <c r="H10" s="15">
        <f>E10/D10</f>
        <v>182.12838063439065</v>
      </c>
      <c r="I10" s="15">
        <f>G10/F10</f>
        <v>183.24336134453782</v>
      </c>
    </row>
    <row r="11" spans="1:9" ht="28.5" customHeight="1" x14ac:dyDescent="0.25">
      <c r="A11" s="23" t="s">
        <v>22</v>
      </c>
      <c r="B11" s="24" t="s">
        <v>6</v>
      </c>
      <c r="C11" s="20" t="s">
        <v>16</v>
      </c>
      <c r="D11" s="20">
        <v>674</v>
      </c>
      <c r="E11" s="25">
        <v>120705.01</v>
      </c>
      <c r="F11" s="26">
        <v>670</v>
      </c>
      <c r="G11" s="27">
        <v>120632.9</v>
      </c>
      <c r="H11" s="15">
        <f t="shared" ref="H11:H33" si="0">E11/D11</f>
        <v>179.08755192878337</v>
      </c>
      <c r="I11" s="15">
        <f t="shared" ref="I11:I33" si="1">G11/F11</f>
        <v>180.04910447761193</v>
      </c>
    </row>
    <row r="12" spans="1:9" ht="43.5" customHeight="1" x14ac:dyDescent="0.25">
      <c r="A12" s="23" t="s">
        <v>23</v>
      </c>
      <c r="B12" s="24" t="s">
        <v>18</v>
      </c>
      <c r="C12" s="20" t="s">
        <v>16</v>
      </c>
      <c r="D12" s="20">
        <v>4</v>
      </c>
      <c r="E12" s="25">
        <v>2014.4</v>
      </c>
      <c r="F12" s="26">
        <v>4</v>
      </c>
      <c r="G12" s="27">
        <v>2013.2</v>
      </c>
      <c r="H12" s="15">
        <f t="shared" si="0"/>
        <v>503.6</v>
      </c>
      <c r="I12" s="15">
        <f t="shared" si="1"/>
        <v>503.3</v>
      </c>
    </row>
    <row r="13" spans="1:9" ht="33.75" customHeight="1" x14ac:dyDescent="0.25">
      <c r="A13" s="23" t="s">
        <v>24</v>
      </c>
      <c r="B13" s="24" t="s">
        <v>7</v>
      </c>
      <c r="C13" s="20" t="s">
        <v>16</v>
      </c>
      <c r="D13" s="20">
        <v>148</v>
      </c>
      <c r="E13" s="25">
        <v>26784.799999999999</v>
      </c>
      <c r="F13" s="26">
        <v>144</v>
      </c>
      <c r="G13" s="27">
        <v>26768.7</v>
      </c>
      <c r="H13" s="15">
        <f t="shared" si="0"/>
        <v>180.97837837837838</v>
      </c>
      <c r="I13" s="15">
        <f t="shared" si="1"/>
        <v>185.89375000000001</v>
      </c>
    </row>
    <row r="14" spans="1:9" ht="49.5" customHeight="1" x14ac:dyDescent="0.25">
      <c r="A14" s="23" t="s">
        <v>25</v>
      </c>
      <c r="B14" s="24" t="s">
        <v>19</v>
      </c>
      <c r="C14" s="20" t="s">
        <v>16</v>
      </c>
      <c r="D14" s="20">
        <v>2</v>
      </c>
      <c r="E14" s="25">
        <v>391.1</v>
      </c>
      <c r="F14" s="26">
        <v>2</v>
      </c>
      <c r="G14" s="27">
        <v>390.9</v>
      </c>
      <c r="H14" s="15">
        <f t="shared" si="0"/>
        <v>195.55</v>
      </c>
      <c r="I14" s="15">
        <f t="shared" si="1"/>
        <v>195.45</v>
      </c>
    </row>
    <row r="15" spans="1:9" ht="32.25" customHeight="1" x14ac:dyDescent="0.25">
      <c r="A15" s="23" t="s">
        <v>26</v>
      </c>
      <c r="B15" s="24" t="s">
        <v>38</v>
      </c>
      <c r="C15" s="20" t="s">
        <v>16</v>
      </c>
      <c r="D15" s="20">
        <v>38</v>
      </c>
      <c r="E15" s="25">
        <v>3045.8</v>
      </c>
      <c r="F15" s="26">
        <v>27</v>
      </c>
      <c r="G15" s="27">
        <v>3044</v>
      </c>
      <c r="H15" s="15">
        <f t="shared" si="0"/>
        <v>80.152631578947378</v>
      </c>
      <c r="I15" s="15">
        <f t="shared" si="1"/>
        <v>112.74074074074075</v>
      </c>
    </row>
    <row r="16" spans="1:9" ht="29.25" customHeight="1" x14ac:dyDescent="0.25">
      <c r="A16" s="23" t="s">
        <v>27</v>
      </c>
      <c r="B16" s="24" t="s">
        <v>10</v>
      </c>
      <c r="C16" s="20" t="s">
        <v>16</v>
      </c>
      <c r="D16" s="20">
        <v>149</v>
      </c>
      <c r="E16" s="25">
        <v>39967.4</v>
      </c>
      <c r="F16" s="26">
        <v>160</v>
      </c>
      <c r="G16" s="27">
        <v>38319.300000000003</v>
      </c>
      <c r="H16" s="15">
        <f t="shared" si="0"/>
        <v>268.23758389261747</v>
      </c>
      <c r="I16" s="15">
        <f t="shared" si="1"/>
        <v>239.49562500000002</v>
      </c>
    </row>
    <row r="17" spans="1:9" ht="31.5" customHeight="1" x14ac:dyDescent="0.25">
      <c r="A17" s="23" t="s">
        <v>28</v>
      </c>
      <c r="B17" s="24" t="s">
        <v>11</v>
      </c>
      <c r="C17" s="20" t="s">
        <v>16</v>
      </c>
      <c r="D17" s="20">
        <v>583</v>
      </c>
      <c r="E17" s="25">
        <v>147282.70000000001</v>
      </c>
      <c r="F17" s="26">
        <v>581</v>
      </c>
      <c r="G17" s="27">
        <v>141209.1</v>
      </c>
      <c r="H17" s="15">
        <f t="shared" si="0"/>
        <v>252.62898799313896</v>
      </c>
      <c r="I17" s="15">
        <f t="shared" si="1"/>
        <v>243.04492254733219</v>
      </c>
    </row>
    <row r="18" spans="1:9" ht="29.25" customHeight="1" x14ac:dyDescent="0.25">
      <c r="A18" s="23" t="s">
        <v>29</v>
      </c>
      <c r="B18" s="24" t="s">
        <v>39</v>
      </c>
      <c r="C18" s="20" t="s">
        <v>16</v>
      </c>
      <c r="D18" s="20">
        <v>1564</v>
      </c>
      <c r="E18" s="25">
        <v>82442.5</v>
      </c>
      <c r="F18" s="26">
        <v>1557</v>
      </c>
      <c r="G18" s="27">
        <v>82378.3</v>
      </c>
      <c r="H18" s="15">
        <f t="shared" si="0"/>
        <v>52.712595907928389</v>
      </c>
      <c r="I18" s="15">
        <f t="shared" si="1"/>
        <v>52.908349389852283</v>
      </c>
    </row>
    <row r="19" spans="1:9" ht="18.75" customHeight="1" x14ac:dyDescent="0.25">
      <c r="A19" s="23" t="s">
        <v>30</v>
      </c>
      <c r="B19" s="24" t="s">
        <v>8</v>
      </c>
      <c r="C19" s="20" t="s">
        <v>16</v>
      </c>
      <c r="D19" s="20">
        <v>850</v>
      </c>
      <c r="E19" s="25">
        <v>16082.9</v>
      </c>
      <c r="F19" s="26">
        <v>853</v>
      </c>
      <c r="G19" s="27">
        <v>15924.6</v>
      </c>
      <c r="H19" s="15">
        <f t="shared" si="0"/>
        <v>18.92105882352941</v>
      </c>
      <c r="I19" s="15">
        <f t="shared" si="1"/>
        <v>18.668933177022275</v>
      </c>
    </row>
    <row r="20" spans="1:9" ht="63" customHeight="1" x14ac:dyDescent="0.25">
      <c r="A20" s="23" t="s">
        <v>31</v>
      </c>
      <c r="B20" s="24" t="s">
        <v>40</v>
      </c>
      <c r="C20" s="28" t="s">
        <v>49</v>
      </c>
      <c r="D20" s="20">
        <v>9723</v>
      </c>
      <c r="E20" s="25">
        <v>9353.9</v>
      </c>
      <c r="F20" s="26">
        <v>9836</v>
      </c>
      <c r="G20" s="27">
        <v>9353.9</v>
      </c>
      <c r="H20" s="15">
        <f t="shared" si="0"/>
        <v>0.96203846549418903</v>
      </c>
      <c r="I20" s="15">
        <f t="shared" si="1"/>
        <v>0.95098617324115486</v>
      </c>
    </row>
    <row r="21" spans="1:9" ht="28.5" customHeight="1" x14ac:dyDescent="0.25">
      <c r="A21" s="23" t="s">
        <v>32</v>
      </c>
      <c r="B21" s="24" t="s">
        <v>4</v>
      </c>
      <c r="C21" s="20" t="s">
        <v>16</v>
      </c>
      <c r="D21" s="20">
        <v>354</v>
      </c>
      <c r="E21" s="25">
        <v>37308</v>
      </c>
      <c r="F21" s="26">
        <v>370</v>
      </c>
      <c r="G21" s="27">
        <v>37307.4</v>
      </c>
      <c r="H21" s="15">
        <f t="shared" si="0"/>
        <v>105.38983050847457</v>
      </c>
      <c r="I21" s="15">
        <f t="shared" si="1"/>
        <v>100.83081081081082</v>
      </c>
    </row>
    <row r="22" spans="1:9" ht="33.75" customHeight="1" x14ac:dyDescent="0.25">
      <c r="A22" s="23" t="s">
        <v>33</v>
      </c>
      <c r="B22" s="24" t="s">
        <v>41</v>
      </c>
      <c r="C22" s="20" t="s">
        <v>16</v>
      </c>
      <c r="D22" s="29">
        <v>614</v>
      </c>
      <c r="E22" s="30">
        <v>5310.6</v>
      </c>
      <c r="F22" s="26">
        <v>615</v>
      </c>
      <c r="G22" s="31">
        <v>5211.6000000000004</v>
      </c>
      <c r="H22" s="18">
        <f t="shared" si="0"/>
        <v>8.6491856677524428</v>
      </c>
      <c r="I22" s="18">
        <f t="shared" si="1"/>
        <v>8.4741463414634151</v>
      </c>
    </row>
    <row r="23" spans="1:9" ht="47.25" customHeight="1" x14ac:dyDescent="0.25">
      <c r="A23" s="23" t="s">
        <v>34</v>
      </c>
      <c r="B23" s="24" t="s">
        <v>13</v>
      </c>
      <c r="C23" s="20" t="s">
        <v>16</v>
      </c>
      <c r="D23" s="20">
        <v>27</v>
      </c>
      <c r="E23" s="25">
        <v>2595.6</v>
      </c>
      <c r="F23" s="26">
        <v>27</v>
      </c>
      <c r="G23" s="27">
        <v>2595.6</v>
      </c>
      <c r="H23" s="15">
        <f t="shared" si="0"/>
        <v>96.133333333333326</v>
      </c>
      <c r="I23" s="15">
        <f t="shared" si="1"/>
        <v>96.133333333333326</v>
      </c>
    </row>
    <row r="24" spans="1:9" ht="46.5" customHeight="1" x14ac:dyDescent="0.25">
      <c r="A24" s="23" t="s">
        <v>35</v>
      </c>
      <c r="B24" s="24" t="s">
        <v>14</v>
      </c>
      <c r="C24" s="20" t="s">
        <v>16</v>
      </c>
      <c r="D24" s="20">
        <v>55</v>
      </c>
      <c r="E24" s="25">
        <v>6771</v>
      </c>
      <c r="F24" s="26">
        <v>55</v>
      </c>
      <c r="G24" s="27">
        <v>6771</v>
      </c>
      <c r="H24" s="15">
        <f t="shared" si="0"/>
        <v>123.10909090909091</v>
      </c>
      <c r="I24" s="15">
        <f t="shared" si="1"/>
        <v>123.10909090909091</v>
      </c>
    </row>
    <row r="25" spans="1:9" ht="45.75" customHeight="1" x14ac:dyDescent="0.25">
      <c r="A25" s="23" t="s">
        <v>36</v>
      </c>
      <c r="B25" s="24" t="s">
        <v>46</v>
      </c>
      <c r="C25" s="20" t="s">
        <v>16</v>
      </c>
      <c r="D25" s="20">
        <v>5</v>
      </c>
      <c r="E25" s="25">
        <v>677.1</v>
      </c>
      <c r="F25" s="26">
        <v>5</v>
      </c>
      <c r="G25" s="27">
        <v>677.1</v>
      </c>
      <c r="H25" s="15">
        <f t="shared" si="0"/>
        <v>135.42000000000002</v>
      </c>
      <c r="I25" s="15">
        <f t="shared" si="1"/>
        <v>135.42000000000002</v>
      </c>
    </row>
    <row r="26" spans="1:9" ht="29.25" customHeight="1" x14ac:dyDescent="0.25">
      <c r="A26" s="23" t="s">
        <v>37</v>
      </c>
      <c r="B26" s="24" t="s">
        <v>43</v>
      </c>
      <c r="C26" s="28" t="s">
        <v>48</v>
      </c>
      <c r="D26" s="20">
        <v>73500</v>
      </c>
      <c r="E26" s="25">
        <v>37326.199999999997</v>
      </c>
      <c r="F26" s="26">
        <v>75617</v>
      </c>
      <c r="G26" s="27">
        <v>37326.199999999997</v>
      </c>
      <c r="H26" s="15">
        <f t="shared" si="0"/>
        <v>0.50783945578231293</v>
      </c>
      <c r="I26" s="15">
        <f t="shared" si="1"/>
        <v>0.49362180462065403</v>
      </c>
    </row>
    <row r="27" spans="1:9" ht="49.5" customHeight="1" x14ac:dyDescent="0.25">
      <c r="A27" s="32" t="s">
        <v>42</v>
      </c>
      <c r="B27" s="33" t="s">
        <v>12</v>
      </c>
      <c r="C27" s="34" t="s">
        <v>17</v>
      </c>
      <c r="D27" s="34">
        <v>6161.1</v>
      </c>
      <c r="E27" s="35">
        <v>10169</v>
      </c>
      <c r="F27" s="36">
        <v>6143.3</v>
      </c>
      <c r="G27" s="37">
        <v>10153.700000000001</v>
      </c>
      <c r="H27" s="19">
        <f t="shared" si="0"/>
        <v>1.6505169531414843</v>
      </c>
      <c r="I27" s="19">
        <f t="shared" si="1"/>
        <v>1.6528087509970213</v>
      </c>
    </row>
    <row r="28" spans="1:9" ht="28.5" customHeight="1" x14ac:dyDescent="0.25">
      <c r="A28" s="38"/>
      <c r="B28" s="39" t="s">
        <v>65</v>
      </c>
      <c r="C28" s="40"/>
      <c r="D28" s="41"/>
      <c r="E28" s="42"/>
      <c r="F28" s="43"/>
      <c r="G28" s="44"/>
      <c r="H28" s="15"/>
      <c r="I28" s="15"/>
    </row>
    <row r="29" spans="1:9" ht="78" customHeight="1" x14ac:dyDescent="0.25">
      <c r="A29" s="45" t="s">
        <v>50</v>
      </c>
      <c r="B29" s="76" t="s">
        <v>69</v>
      </c>
      <c r="C29" s="46" t="s">
        <v>60</v>
      </c>
      <c r="D29" s="47">
        <v>335377</v>
      </c>
      <c r="E29" s="48">
        <v>18014</v>
      </c>
      <c r="F29" s="49">
        <v>251533</v>
      </c>
      <c r="G29" s="50">
        <v>18014</v>
      </c>
      <c r="H29" s="19">
        <f t="shared" si="0"/>
        <v>5.371268751285866E-2</v>
      </c>
      <c r="I29" s="19">
        <f t="shared" si="1"/>
        <v>7.1616845503373314E-2</v>
      </c>
    </row>
    <row r="30" spans="1:9" ht="60.75" customHeight="1" x14ac:dyDescent="0.25">
      <c r="A30" s="51" t="s">
        <v>51</v>
      </c>
      <c r="B30" s="77" t="s">
        <v>70</v>
      </c>
      <c r="C30" s="52" t="s">
        <v>64</v>
      </c>
      <c r="D30" s="41">
        <v>1841</v>
      </c>
      <c r="E30" s="42">
        <v>5646.2</v>
      </c>
      <c r="F30" s="43">
        <v>1381</v>
      </c>
      <c r="G30" s="53">
        <v>5646.2</v>
      </c>
      <c r="H30" s="15">
        <f t="shared" si="0"/>
        <v>3.0669201520912548</v>
      </c>
      <c r="I30" s="15">
        <f t="shared" si="1"/>
        <v>4.0884866039102095</v>
      </c>
    </row>
    <row r="31" spans="1:9" ht="30.75" customHeight="1" x14ac:dyDescent="0.25">
      <c r="A31" s="54" t="s">
        <v>59</v>
      </c>
      <c r="B31" s="76" t="s">
        <v>71</v>
      </c>
      <c r="C31" s="55" t="s">
        <v>63</v>
      </c>
      <c r="D31" s="47">
        <v>72</v>
      </c>
      <c r="E31" s="48">
        <v>782.1</v>
      </c>
      <c r="F31" s="49">
        <v>54</v>
      </c>
      <c r="G31" s="50">
        <v>782.1</v>
      </c>
      <c r="H31" s="15">
        <f t="shared" si="0"/>
        <v>10.862500000000001</v>
      </c>
      <c r="I31" s="15">
        <f t="shared" si="1"/>
        <v>14.483333333333334</v>
      </c>
    </row>
    <row r="32" spans="1:9" ht="30.75" customHeight="1" x14ac:dyDescent="0.25">
      <c r="A32" s="56" t="s">
        <v>61</v>
      </c>
      <c r="B32" s="57" t="s">
        <v>57</v>
      </c>
      <c r="C32" s="58" t="s">
        <v>67</v>
      </c>
      <c r="D32" s="59">
        <v>502.70699999999999</v>
      </c>
      <c r="E32" s="60">
        <v>3526.4</v>
      </c>
      <c r="F32" s="61">
        <v>502.70699999999999</v>
      </c>
      <c r="G32" s="62">
        <v>3526.4</v>
      </c>
      <c r="H32" s="17">
        <f t="shared" si="0"/>
        <v>7.0148217550183309</v>
      </c>
      <c r="I32" s="17">
        <f t="shared" si="1"/>
        <v>7.0148217550183309</v>
      </c>
    </row>
    <row r="33" spans="1:9" ht="30.75" customHeight="1" x14ac:dyDescent="0.25">
      <c r="A33" s="63" t="s">
        <v>62</v>
      </c>
      <c r="B33" s="57" t="s">
        <v>55</v>
      </c>
      <c r="C33" s="64" t="s">
        <v>58</v>
      </c>
      <c r="D33" s="65">
        <v>2498.8000000000002</v>
      </c>
      <c r="E33" s="66">
        <v>4435.7</v>
      </c>
      <c r="F33" s="67">
        <v>2410.56</v>
      </c>
      <c r="G33" s="68">
        <v>4435.7</v>
      </c>
      <c r="H33" s="17">
        <f t="shared" si="0"/>
        <v>1.7751320633904273</v>
      </c>
      <c r="I33" s="17">
        <f t="shared" si="1"/>
        <v>1.8401118412319128</v>
      </c>
    </row>
    <row r="34" spans="1:9" ht="18" customHeight="1" x14ac:dyDescent="0.25">
      <c r="A34" s="69"/>
      <c r="B34" s="69" t="s">
        <v>66</v>
      </c>
      <c r="C34" s="70"/>
      <c r="D34" s="71"/>
      <c r="E34" s="72">
        <f>SUM(E10:E33)</f>
        <v>689727.30999999982</v>
      </c>
      <c r="F34" s="71"/>
      <c r="G34" s="73">
        <f>SUM(G10:G33)</f>
        <v>681511.69999999984</v>
      </c>
      <c r="H34" s="15"/>
      <c r="I34" s="15"/>
    </row>
    <row r="35" spans="1:9" s="3" customFormat="1" x14ac:dyDescent="0.25">
      <c r="A35" s="2" t="s">
        <v>9</v>
      </c>
      <c r="B35" s="2"/>
      <c r="C35" s="5"/>
      <c r="D35" s="6"/>
      <c r="E35" s="12"/>
      <c r="F35" s="6"/>
      <c r="G35" s="8"/>
      <c r="H35" s="16"/>
      <c r="I35" s="16"/>
    </row>
    <row r="36" spans="1:9" s="3" customFormat="1" x14ac:dyDescent="0.25">
      <c r="A36" s="4" t="s">
        <v>9</v>
      </c>
      <c r="B36" s="4"/>
      <c r="C36" s="10"/>
      <c r="D36" s="6"/>
      <c r="E36" s="11"/>
      <c r="F36" s="6"/>
      <c r="G36" s="9"/>
      <c r="H36" s="16"/>
      <c r="I36" s="16"/>
    </row>
    <row r="37" spans="1:9" x14ac:dyDescent="0.25">
      <c r="D37" s="6"/>
    </row>
    <row r="38" spans="1:9" x14ac:dyDescent="0.25">
      <c r="A38" s="7"/>
    </row>
    <row r="39" spans="1:9" x14ac:dyDescent="0.25">
      <c r="A39" s="7"/>
    </row>
  </sheetData>
  <mergeCells count="10">
    <mergeCell ref="A1:I1"/>
    <mergeCell ref="A3:I3"/>
    <mergeCell ref="A4:I4"/>
    <mergeCell ref="A5:I5"/>
    <mergeCell ref="H6:H7"/>
    <mergeCell ref="I6:I7"/>
    <mergeCell ref="A6:B6"/>
    <mergeCell ref="C6:C7"/>
    <mergeCell ref="F6:G6"/>
    <mergeCell ref="D6:E6"/>
  </mergeCells>
  <pageMargins left="0.25" right="0.25" top="0.75" bottom="0.75" header="0.3" footer="0.3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68D4F6AC-7D9F-40D3-B3FF-92880297E6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Бабушкина Елена Ивановна</dc:creator>
  <cp:lastModifiedBy>petrushenko</cp:lastModifiedBy>
  <cp:lastPrinted>2017-02-09T23:28:42Z</cp:lastPrinted>
  <dcterms:created xsi:type="dcterms:W3CDTF">2017-02-06T23:21:36Z</dcterms:created>
  <dcterms:modified xsi:type="dcterms:W3CDTF">2018-04-19T02:38:25Z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C:\Users\fu_vva\AppData\Local\Кейсистемс\Свод-СМАРТ\ReportManager\sv_0503762_long2016__win_7.xlsx</vt:lpwstr>
  </property>
</Properties>
</file>