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H:\Бюджет на 2021-2023\ОТЧЕТЫ ОБ ИСПОЛНЕНИИ БЮДЖЕТА\Годовой отчет за 2021 в Собрание и на сайт\Годовой отчет на сайт\Дополнительный материал по открытому бюджету\"/>
    </mc:Choice>
  </mc:AlternateContent>
  <xr:revisionPtr revIDLastSave="0" documentId="13_ncr:1_{A296B700-3188-4D92-9B01-14DBB352FB1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Капитальные вложения" sheetId="8" r:id="rId1"/>
  </sheets>
  <definedNames>
    <definedName name="_xlnm.Print_Titles" localSheetId="0">'Капитальные вложения'!$4:$4</definedName>
    <definedName name="_xlnm.Print_Area" localSheetId="0">'Капитальные вложения'!$A$1:$L$138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24" i="8" l="1"/>
  <c r="K138" i="8"/>
  <c r="K137" i="8"/>
  <c r="K136" i="8"/>
  <c r="K135" i="8"/>
  <c r="K134" i="8"/>
  <c r="K133" i="8"/>
  <c r="K132" i="8"/>
  <c r="K131" i="8"/>
  <c r="K130" i="8"/>
  <c r="K129" i="8"/>
  <c r="K128" i="8"/>
  <c r="K127" i="8"/>
  <c r="K126" i="8"/>
  <c r="K125" i="8"/>
  <c r="K124" i="8"/>
  <c r="K123" i="8"/>
  <c r="K122" i="8"/>
  <c r="K121" i="8"/>
  <c r="K120" i="8"/>
  <c r="K119" i="8"/>
  <c r="K118" i="8"/>
  <c r="K117" i="8"/>
  <c r="K116" i="8"/>
  <c r="K115" i="8"/>
  <c r="K114" i="8"/>
  <c r="K113" i="8"/>
  <c r="K112" i="8"/>
  <c r="K111" i="8"/>
  <c r="K110" i="8"/>
  <c r="K109" i="8"/>
  <c r="K108" i="8"/>
  <c r="K107" i="8"/>
  <c r="K106" i="8"/>
  <c r="K105" i="8"/>
  <c r="K104" i="8"/>
  <c r="K103" i="8"/>
  <c r="K102" i="8"/>
  <c r="K101" i="8"/>
  <c r="K100" i="8"/>
  <c r="K99" i="8"/>
  <c r="K98" i="8"/>
  <c r="K97" i="8"/>
  <c r="K96" i="8"/>
  <c r="K95" i="8"/>
  <c r="K94" i="8"/>
  <c r="K93" i="8"/>
  <c r="K92" i="8"/>
  <c r="K91" i="8"/>
  <c r="K90" i="8"/>
  <c r="K89" i="8"/>
  <c r="K88" i="8"/>
  <c r="K87" i="8"/>
  <c r="K86" i="8"/>
  <c r="K85" i="8"/>
  <c r="K84" i="8"/>
  <c r="K76" i="8"/>
  <c r="K75" i="8"/>
  <c r="K74" i="8"/>
  <c r="K73" i="8"/>
  <c r="K72" i="8"/>
  <c r="K71" i="8"/>
  <c r="K70" i="8"/>
  <c r="K69" i="8"/>
  <c r="K68" i="8"/>
  <c r="K67" i="8"/>
  <c r="K66" i="8"/>
  <c r="K65" i="8"/>
  <c r="K64" i="8"/>
  <c r="K55" i="8"/>
  <c r="K54" i="8"/>
  <c r="K53" i="8"/>
  <c r="K52" i="8"/>
  <c r="K51" i="8"/>
  <c r="K50" i="8"/>
  <c r="K49" i="8"/>
  <c r="K48" i="8"/>
  <c r="K47" i="8"/>
  <c r="K46" i="8"/>
  <c r="K45" i="8"/>
  <c r="K44" i="8"/>
  <c r="K43" i="8"/>
  <c r="K42" i="8"/>
  <c r="K41" i="8"/>
  <c r="K40" i="8"/>
  <c r="K32" i="8"/>
  <c r="K31" i="8"/>
  <c r="K30" i="8"/>
  <c r="K29" i="8"/>
  <c r="K28" i="8"/>
  <c r="K27" i="8"/>
  <c r="K26" i="8"/>
  <c r="K25" i="8"/>
  <c r="K24" i="8"/>
  <c r="K23" i="8"/>
  <c r="K22" i="8"/>
  <c r="K21" i="8"/>
  <c r="K20" i="8"/>
  <c r="K19" i="8"/>
  <c r="K18" i="8"/>
  <c r="K17" i="8"/>
  <c r="K16" i="8"/>
  <c r="K15" i="8"/>
  <c r="K14" i="8"/>
  <c r="K13" i="8"/>
  <c r="K12" i="8"/>
  <c r="K11" i="8"/>
  <c r="K10" i="8"/>
  <c r="K9" i="8"/>
  <c r="K8" i="8"/>
  <c r="K7" i="8"/>
  <c r="K6" i="8"/>
  <c r="J138" i="8"/>
  <c r="J137" i="8"/>
  <c r="J136" i="8"/>
  <c r="J135" i="8"/>
  <c r="J134" i="8"/>
  <c r="J133" i="8"/>
  <c r="J132" i="8"/>
  <c r="J131" i="8"/>
  <c r="J130" i="8"/>
  <c r="J108" i="8"/>
  <c r="J107" i="8"/>
  <c r="J106" i="8"/>
  <c r="J105" i="8"/>
  <c r="J104" i="8"/>
  <c r="J103" i="8"/>
  <c r="J102" i="8"/>
  <c r="J101" i="8"/>
  <c r="J100" i="8"/>
  <c r="J99" i="8"/>
  <c r="J98" i="8"/>
  <c r="J97" i="8"/>
  <c r="J96" i="8"/>
  <c r="J95" i="8"/>
  <c r="J94" i="8"/>
  <c r="J93" i="8"/>
  <c r="J92" i="8"/>
  <c r="J91" i="8"/>
  <c r="J90" i="8"/>
  <c r="J89" i="8"/>
  <c r="J88" i="8"/>
  <c r="J87" i="8"/>
  <c r="J86" i="8"/>
  <c r="J85" i="8"/>
  <c r="J84" i="8"/>
  <c r="J83" i="8"/>
  <c r="J82" i="8"/>
  <c r="J81" i="8"/>
  <c r="J80" i="8"/>
  <c r="J79" i="8"/>
  <c r="J78" i="8"/>
  <c r="J77" i="8"/>
  <c r="J63" i="8"/>
  <c r="J62" i="8"/>
  <c r="J61" i="8"/>
  <c r="J60" i="8"/>
  <c r="J59" i="8"/>
  <c r="J58" i="8"/>
  <c r="J57" i="8"/>
  <c r="J56" i="8"/>
  <c r="J55" i="8"/>
  <c r="J54" i="8"/>
  <c r="J53" i="8"/>
  <c r="J52" i="8"/>
  <c r="J51" i="8"/>
  <c r="J50" i="8"/>
  <c r="J49" i="8"/>
  <c r="J48" i="8"/>
  <c r="J39" i="8"/>
  <c r="J38" i="8"/>
  <c r="J37" i="8"/>
  <c r="J36" i="8"/>
  <c r="J35" i="8"/>
  <c r="J34" i="8"/>
  <c r="J33" i="8"/>
  <c r="J32" i="8"/>
  <c r="J31" i="8"/>
  <c r="J30" i="8"/>
  <c r="J29" i="8"/>
  <c r="J28" i="8"/>
  <c r="J27" i="8"/>
  <c r="J26" i="8"/>
  <c r="J25" i="8"/>
  <c r="J23" i="8"/>
  <c r="J22" i="8"/>
  <c r="J21" i="8"/>
  <c r="J20" i="8"/>
  <c r="J19" i="8"/>
  <c r="J18" i="8"/>
  <c r="J17" i="8"/>
  <c r="J16" i="8"/>
  <c r="J15" i="8"/>
  <c r="J7" i="8"/>
  <c r="J6" i="8"/>
  <c r="K5" i="8"/>
  <c r="J5" i="8"/>
</calcChain>
</file>

<file path=xl/sharedStrings.xml><?xml version="1.0" encoding="utf-8"?>
<sst xmlns="http://schemas.openxmlformats.org/spreadsheetml/2006/main" count="1010" uniqueCount="136">
  <si>
    <t>Наименование</t>
  </si>
  <si>
    <t>Процент исполнения от уточненных плановых назначений</t>
  </si>
  <si>
    <t>Процент исполнения от первоначальных плановых назначений</t>
  </si>
  <si>
    <t>Краткое пояснение причин отклонений исполнения от первоначальных плановых назначений при отклонении свыше 5 %</t>
  </si>
  <si>
    <t>Администрация муниципального образования "Городской округ Ногликский"</t>
  </si>
  <si>
    <t>902</t>
  </si>
  <si>
    <t>0000000000</t>
  </si>
  <si>
    <t>000</t>
  </si>
  <si>
    <t>ЖИЛИЩНО-КОММУНАЛЬНОЕ ХОЗЯЙСТВО</t>
  </si>
  <si>
    <t>Жилищное хозяйство</t>
  </si>
  <si>
    <t>Муниципальная программа "Обеспечение населения муниципального образования "Городской округ Ногликский" качественным жильем"</t>
  </si>
  <si>
    <t>1300000000</t>
  </si>
  <si>
    <t>Подпрограмма "Развитие жилищного строительства"</t>
  </si>
  <si>
    <t>1310000000</t>
  </si>
  <si>
    <t>Софинансирование капитальных вложений в объекты муниципальной собственности</t>
  </si>
  <si>
    <t>Капитальные вложения в объекты государственной (муниципальной) собственности</t>
  </si>
  <si>
    <t>400</t>
  </si>
  <si>
    <t>Бюджетные инвестиции</t>
  </si>
  <si>
    <t>410</t>
  </si>
  <si>
    <t>Бюджетные инвестиции на приобретение объектов недвижимого имущества в государственную (муниципальную) собственность</t>
  </si>
  <si>
    <t>412</t>
  </si>
  <si>
    <t>Подпрограмма "Переселение граждан из аварийного жилищного фонда"</t>
  </si>
  <si>
    <t>1320000000</t>
  </si>
  <si>
    <t>Коммунальное хозяйство</t>
  </si>
  <si>
    <t>Муниципальная программа "Обеспечение населения муниципального образования "Городской округ Ногликский" качественными услугами жилищно-коммунального хозяйства"</t>
  </si>
  <si>
    <t>1400000000</t>
  </si>
  <si>
    <t>Мероприятия по формированию в коммунальном секторе благоприятных условий для реализации инвестиционных проектов</t>
  </si>
  <si>
    <t>1400100000</t>
  </si>
  <si>
    <t>Реконструкция и строительство объектов инженерной инфраструктуры</t>
  </si>
  <si>
    <t>1400118110</t>
  </si>
  <si>
    <t>Бюджетные инвестиции в объекты капитального строительства государственной (муниципальной) собственности</t>
  </si>
  <si>
    <t>414</t>
  </si>
  <si>
    <t>"Чистая вода"</t>
  </si>
  <si>
    <t>1400118140</t>
  </si>
  <si>
    <t>1400163500</t>
  </si>
  <si>
    <t>Софинансирование капитальных вложений в объекты муниципальной</t>
  </si>
  <si>
    <t>14001S3500</t>
  </si>
  <si>
    <t>ОБРАЗОВАНИЕ</t>
  </si>
  <si>
    <t>Общее образование</t>
  </si>
  <si>
    <t>Муниципальная программа "Развитие образования в муниципальном образовании "Городской округ Ногликский"</t>
  </si>
  <si>
    <t>1000000000</t>
  </si>
  <si>
    <t>Развитие ресурсной и материально-технической базы образовательных учреждений</t>
  </si>
  <si>
    <t>1000400000</t>
  </si>
  <si>
    <t>Софинансирование объектов капитального строительства муниципальной собственности</t>
  </si>
  <si>
    <t>1000411420</t>
  </si>
  <si>
    <t>1000463500</t>
  </si>
  <si>
    <t>10004S3500</t>
  </si>
  <si>
    <t>ФИЗИЧЕСКАЯ КУЛЬТУРА И СПОРТ</t>
  </si>
  <si>
    <t>Массовый спорт</t>
  </si>
  <si>
    <t>Муниципальная программа "Развитие физической культуры, спорта и молодежной политики в муниципальном образовании "Городской округ Ногликский"</t>
  </si>
  <si>
    <t>1100000000</t>
  </si>
  <si>
    <t>Сфера физической культуры и спорта</t>
  </si>
  <si>
    <t>1100100000</t>
  </si>
  <si>
    <t>Развитие инфраструктуры и укрепление материально–технической базы объектов спортивного назначения</t>
  </si>
  <si>
    <t>1100112110</t>
  </si>
  <si>
    <t>1100163500</t>
  </si>
  <si>
    <t>11001S3500</t>
  </si>
  <si>
    <t>Комитет по управлению муниципальным имуществом муниципального образования "Городской округ Ногликский"</t>
  </si>
  <si>
    <t>905</t>
  </si>
  <si>
    <t>Приобретение жилых помещений у лиц, не являющихся застройщиками домов, в которых расположены помещения, для предоставления их гражданам, переселяемым из ветхого и аварийного фонда</t>
  </si>
  <si>
    <t>1320400000</t>
  </si>
  <si>
    <t>1320463500</t>
  </si>
  <si>
    <t>13204S3500</t>
  </si>
  <si>
    <t>Дополнительное образование детей</t>
  </si>
  <si>
    <t>СОЦИАЛЬНАЯ ПОЛИТИКА</t>
  </si>
  <si>
    <t>Охрана семьи и детства</t>
  </si>
  <si>
    <t>Развитие системы воспитания, дополнительного образования и социальной защиты детей</t>
  </si>
  <si>
    <t>1000300000</t>
  </si>
  <si>
    <t>ГРБС</t>
  </si>
  <si>
    <t>Раздел</t>
  </si>
  <si>
    <t>Подраздел</t>
  </si>
  <si>
    <t>Целевая статья</t>
  </si>
  <si>
    <t>Вид расходов</t>
  </si>
  <si>
    <t>00</t>
  </si>
  <si>
    <t>05</t>
  </si>
  <si>
    <t>01</t>
  </si>
  <si>
    <t>02</t>
  </si>
  <si>
    <t>07</t>
  </si>
  <si>
    <t>11</t>
  </si>
  <si>
    <t>10</t>
  </si>
  <si>
    <t>03</t>
  </si>
  <si>
    <t>04</t>
  </si>
  <si>
    <t>х</t>
  </si>
  <si>
    <t>3</t>
  </si>
  <si>
    <t>4</t>
  </si>
  <si>
    <t>К отчету об исполнении бюджета МО "Городской округ Ногликский" за 2021 год</t>
  </si>
  <si>
    <t>Сведения о фактически произведенных расходах на капитальные вложения в объекты муниципальной собственности муниципального образования "Городской округ Ногликский" за 2021 год в сравнении с первоначально утвержденными решением о бюджете значениями и с уточненными значениями с учетом внесенных изменений</t>
  </si>
  <si>
    <t>Благоустройство</t>
  </si>
  <si>
    <t>Муниципальная программа "Развитие инфраструктуры и благоустройство населенных пунктов муниципального образования "Городской округ Ногликский"</t>
  </si>
  <si>
    <t>1900000000</t>
  </si>
  <si>
    <t>1900200000</t>
  </si>
  <si>
    <t>Строительство (реконструкция) объектов благоустройства</t>
  </si>
  <si>
    <t>1900228320</t>
  </si>
  <si>
    <t>Развитие кадрового потенциала</t>
  </si>
  <si>
    <t>1000600000</t>
  </si>
  <si>
    <t>1000611610</t>
  </si>
  <si>
    <t>Реализация Закона Сахалинской области от 29 марта 2006 года № 80-ЗО "О наделении органов местного самоуправления государственными полномочиями Сахалинской области по опеке и попечительству"</t>
  </si>
  <si>
    <t>1000362600</t>
  </si>
  <si>
    <t>Всего расходов</t>
  </si>
  <si>
    <t>Первоначальные плановые назначения, утвержденные решением Собрания от 15.12.2020 № 98, тыс. рублей</t>
  </si>
  <si>
    <t>Уточненные плановые назначения на 2021 год, тыс. рублей</t>
  </si>
  <si>
    <t>Исполнение расходов за 2021 год, тыс. рублей</t>
  </si>
  <si>
    <t>Строительство инженерной и транспортной инфраструктуры</t>
  </si>
  <si>
    <t>1310200000</t>
  </si>
  <si>
    <t>Обеспечение (строительство, реконструкция, приобретение) земельных участков инженерной и транспортной инфраструктурой</t>
  </si>
  <si>
    <t>1310215230</t>
  </si>
  <si>
    <t>1900263500</t>
  </si>
  <si>
    <t>19002S3500</t>
  </si>
  <si>
    <t>Федеральный проект "Современная школа"</t>
  </si>
  <si>
    <t>Создание новых мест в общеобразовательных организациях</t>
  </si>
  <si>
    <t>100E100000</t>
  </si>
  <si>
    <t>100E155200</t>
  </si>
  <si>
    <t>100E1S5200</t>
  </si>
  <si>
    <t>100E1Д5200</t>
  </si>
  <si>
    <t>Обеспечение потребности системы образования в педагогических кадрах</t>
  </si>
  <si>
    <t>131F100000</t>
  </si>
  <si>
    <t>131F163500</t>
  </si>
  <si>
    <t>131F1S3500</t>
  </si>
  <si>
    <t>Федеральный проект "Жилье"</t>
  </si>
  <si>
    <t xml:space="preserve"> -</t>
  </si>
  <si>
    <t>Перераспределение бюджетных ассигнований по источникам финансирования - увеличение объема субсидии из областного бюджета, источником финансового обеспечения которой являются средства федерального бюджета</t>
  </si>
  <si>
    <t>Увеличение бюджетных ассигнований за счет средств местного бюджета в целях соблюдения доли софинансирования при выделении средств из областного бюджета на приобретение квартир для погорельцев по ул. Мостовой в пгт. Ноглики</t>
  </si>
  <si>
    <t>Уменьшение объема бюджетных ассигнований за счет средств областного бюджета по объекту "Реконструкция системы водоотведения пгт. Ноглики" в связи с выявлением дополнительных работ, требующих внесения изменений в проектную документацию и переносом работ на 2022 год</t>
  </si>
  <si>
    <t>Уменьшение объема бюджетных ассигнований по объекту "Реконструкция системы водоотведения пгт. Ноглики" в связи с выявлением дополнительных работ, требующих внесения изменений в проектную документацию и переносом работ на 2022 год</t>
  </si>
  <si>
    <t>Увеличение бюджетных ассигнований за счет местного бюджета на строительный контроль по объекту "Реконструкция системы водоотведения п. Ноглики"</t>
  </si>
  <si>
    <t>Уменьшение бюджетных ассигнований за счет средств местного бюджета на разработку ПСД, выполнение инженерных изысканий, проведение государственной экспертизы по объекту "Строительство парка "Застава" в пгт. Ноглики" в связи предоставлением на эти цели субсидии из областного бюджета</t>
  </si>
  <si>
    <t>Средства предусматривались на приобретение здания для МБУ "Центр творчества и воспитания", как доля софинансирования за счет средств местного бюджета, покупка не состоялась</t>
  </si>
  <si>
    <t>Увеличение бюджетных ассигнований за счет средств местного бюджета в целях соблюдения доли софинансирования при предоставлении средств из областного бюджета на приобретение жилья в рамках переселения из ветхого аварийного жилого фонда</t>
  </si>
  <si>
    <t>Увеличение бюджетных ассигнований  на приобретение квартир для педагогических кадров в связи с увеличением рыночной стоимости жилья</t>
  </si>
  <si>
    <t>Увеличение объема субвенции из областного бюджета на реализацию государственных полномочий в сфере опеки и попечительства в части приобретения жилья детям-сиротам и детям, оставшимся без попечения родителей</t>
  </si>
  <si>
    <t>Предоставление субсидии из областного бюджета на  приобретение квартир для погорельцев по ул. Мостовой в пгт. Ноглики</t>
  </si>
  <si>
    <t>Предоставление субсидии из областного бюджета на приобретение квартир в рамках переселения из ветхого аварийного жилого фонда</t>
  </si>
  <si>
    <t xml:space="preserve">Уменьшение расходов в связи с приостановкой оказания услуг по осуществлению строительного контроля по объекту "Крытый корт в пгт. Ноглики" в виду временного прекращения строительства объекта </t>
  </si>
  <si>
    <t xml:space="preserve">Увеличение бюджетных ассигнований за счет средств местного бюджета в целях соблюдения доли софинансирования при предоставлении субсидии из областного бюджета на разработку ПСД, выполнение инженерных изысканий, проведение государственной экспертизы по объекту "Строительство парка "Застава" в пгт. Ноглики" </t>
  </si>
  <si>
    <t xml:space="preserve">Предоставление средств из областного бюджета на разработку ПСД, выполнение инженерных изысканий, проведение государственной экспертизы по объекту "Строительство парка "Застава" в пгт. Ноглики" </t>
  </si>
  <si>
    <t>Исполнение решения суда по погашению задолженности за выполненные работы по строительству объекта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</si>
</sst>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14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scheme val="minor"/>
    </font>
    <font>
      <b/>
      <sz val="10"/>
      <color rgb="FF000000"/>
      <name val="Arial CYR"/>
    </font>
    <font>
      <sz val="10"/>
      <color rgb="FF000000"/>
      <name val="Arial Cyr"/>
    </font>
    <font>
      <b/>
      <sz val="10"/>
      <color rgb="FF000000"/>
      <name val="Arial Cyr"/>
      <family val="2"/>
    </font>
    <font>
      <b/>
      <sz val="12"/>
      <color rgb="FF000000"/>
      <name val="Arial Cyr"/>
    </font>
    <font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CFFFF"/>
      </patternFill>
    </fill>
    <fill>
      <patternFill patternType="solid">
        <fgColor rgb="FFFFFF99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38">
    <xf numFmtId="0" fontId="0" fillId="0" borderId="0"/>
    <xf numFmtId="0" fontId="4" fillId="0" borderId="0"/>
    <xf numFmtId="0" fontId="4" fillId="0" borderId="0"/>
    <xf numFmtId="165" fontId="5" fillId="2" borderId="4">
      <alignment horizontal="right" vertical="top" shrinkToFit="1"/>
    </xf>
    <xf numFmtId="165" fontId="5" fillId="3" borderId="4">
      <alignment horizontal="right" vertical="top" shrinkToFit="1"/>
    </xf>
    <xf numFmtId="165" fontId="5" fillId="4" borderId="5">
      <alignment horizontal="right" vertical="top" shrinkToFit="1"/>
    </xf>
    <xf numFmtId="165" fontId="5" fillId="4" borderId="5">
      <alignment horizontal="right" vertical="top" shrinkToFit="1"/>
    </xf>
    <xf numFmtId="165" fontId="5" fillId="3" borderId="5">
      <alignment horizontal="right" vertical="top" shrinkToFit="1"/>
    </xf>
    <xf numFmtId="165" fontId="5" fillId="4" borderId="4">
      <alignment horizontal="right" vertical="top" shrinkToFit="1"/>
    </xf>
    <xf numFmtId="165" fontId="5" fillId="3" borderId="4">
      <alignment horizontal="right" vertical="top" shrinkToFit="1"/>
    </xf>
    <xf numFmtId="165" fontId="5" fillId="2" borderId="4">
      <alignment horizontal="right" vertical="top" shrinkToFit="1"/>
    </xf>
    <xf numFmtId="165" fontId="5" fillId="2" borderId="4">
      <alignment horizontal="right" vertical="top" shrinkToFit="1"/>
    </xf>
    <xf numFmtId="165" fontId="5" fillId="2" borderId="4">
      <alignment horizontal="right" vertical="top" shrinkToFit="1"/>
    </xf>
    <xf numFmtId="165" fontId="5" fillId="2" borderId="4">
      <alignment horizontal="right" vertical="top" shrinkToFit="1"/>
    </xf>
    <xf numFmtId="165" fontId="5" fillId="3" borderId="4">
      <alignment horizontal="right" vertical="top" shrinkToFit="1"/>
    </xf>
    <xf numFmtId="165" fontId="6" fillId="0" borderId="4">
      <alignment horizontal="right" vertical="top" shrinkToFit="1"/>
    </xf>
    <xf numFmtId="165" fontId="7" fillId="2" borderId="4">
      <alignment horizontal="right" vertical="top" shrinkToFit="1"/>
    </xf>
    <xf numFmtId="165" fontId="7" fillId="3" borderId="4">
      <alignment horizontal="right" vertical="top" shrinkToFit="1"/>
    </xf>
    <xf numFmtId="165" fontId="5" fillId="3" borderId="4">
      <alignment horizontal="right" vertical="top" shrinkToFit="1"/>
    </xf>
    <xf numFmtId="0" fontId="6" fillId="0" borderId="0"/>
    <xf numFmtId="0" fontId="6" fillId="0" borderId="0"/>
    <xf numFmtId="0" fontId="4" fillId="0" borderId="0"/>
    <xf numFmtId="0" fontId="6" fillId="5" borderId="0"/>
    <xf numFmtId="0" fontId="8" fillId="0" borderId="0">
      <alignment horizontal="center"/>
    </xf>
    <xf numFmtId="0" fontId="6" fillId="0" borderId="0">
      <alignment wrapText="1"/>
    </xf>
    <xf numFmtId="0" fontId="6" fillId="0" borderId="0">
      <alignment wrapText="1"/>
    </xf>
    <xf numFmtId="0" fontId="6" fillId="0" borderId="0">
      <alignment wrapText="1"/>
    </xf>
    <xf numFmtId="0" fontId="6" fillId="0" borderId="0">
      <alignment wrapText="1"/>
    </xf>
    <xf numFmtId="0" fontId="6" fillId="0" borderId="0">
      <alignment horizontal="right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5" borderId="6"/>
    <xf numFmtId="0" fontId="8" fillId="0" borderId="0">
      <alignment horizontal="center" wrapText="1"/>
    </xf>
    <xf numFmtId="0" fontId="8" fillId="0" borderId="0">
      <alignment horizontal="center" wrapText="1"/>
    </xf>
    <xf numFmtId="0" fontId="8" fillId="0" borderId="0">
      <alignment horizontal="center" wrapText="1"/>
    </xf>
    <xf numFmtId="0" fontId="8" fillId="0" borderId="0">
      <alignment horizontal="center" wrapText="1"/>
    </xf>
    <xf numFmtId="0" fontId="6" fillId="0" borderId="4">
      <alignment horizontal="center" vertical="center" wrapText="1"/>
    </xf>
    <xf numFmtId="0" fontId="8" fillId="0" borderId="0">
      <alignment horizontal="center"/>
    </xf>
    <xf numFmtId="0" fontId="8" fillId="0" borderId="0">
      <alignment horizontal="center"/>
    </xf>
    <xf numFmtId="0" fontId="8" fillId="0" borderId="0">
      <alignment horizontal="center"/>
    </xf>
    <xf numFmtId="0" fontId="8" fillId="0" borderId="0">
      <alignment horizontal="center"/>
    </xf>
    <xf numFmtId="0" fontId="6" fillId="5" borderId="5"/>
    <xf numFmtId="0" fontId="6" fillId="0" borderId="0">
      <alignment horizontal="right"/>
    </xf>
    <xf numFmtId="0" fontId="6" fillId="0" borderId="0">
      <alignment horizontal="right"/>
    </xf>
    <xf numFmtId="0" fontId="6" fillId="0" borderId="0">
      <alignment horizontal="right"/>
    </xf>
    <xf numFmtId="0" fontId="6" fillId="0" borderId="0">
      <alignment horizontal="right"/>
    </xf>
    <xf numFmtId="0" fontId="6" fillId="5" borderId="0">
      <alignment shrinkToFit="1"/>
    </xf>
    <xf numFmtId="0" fontId="6" fillId="5" borderId="6"/>
    <xf numFmtId="0" fontId="6" fillId="5" borderId="6"/>
    <xf numFmtId="0" fontId="6" fillId="5" borderId="6"/>
    <xf numFmtId="0" fontId="6" fillId="5" borderId="6"/>
    <xf numFmtId="0" fontId="5" fillId="0" borderId="5">
      <alignment horizontal="right"/>
    </xf>
    <xf numFmtId="0" fontId="6" fillId="0" borderId="4">
      <alignment horizontal="center" vertical="center" wrapText="1"/>
    </xf>
    <xf numFmtId="0" fontId="6" fillId="0" borderId="4">
      <alignment horizontal="center" vertical="center" wrapText="1"/>
    </xf>
    <xf numFmtId="0" fontId="6" fillId="0" borderId="4">
      <alignment horizontal="center" vertical="center" wrapText="1"/>
    </xf>
    <xf numFmtId="0" fontId="6" fillId="0" borderId="4">
      <alignment horizontal="center" vertical="center" wrapText="1"/>
    </xf>
    <xf numFmtId="4" fontId="5" fillId="4" borderId="5">
      <alignment horizontal="right" vertical="top" shrinkToFit="1"/>
    </xf>
    <xf numFmtId="0" fontId="6" fillId="5" borderId="7"/>
    <xf numFmtId="0" fontId="6" fillId="5" borderId="7"/>
    <xf numFmtId="0" fontId="6" fillId="5" borderId="7"/>
    <xf numFmtId="0" fontId="6" fillId="5" borderId="7"/>
    <xf numFmtId="4" fontId="5" fillId="3" borderId="5">
      <alignment horizontal="right" vertical="top" shrinkToFit="1"/>
    </xf>
    <xf numFmtId="49" fontId="6" fillId="0" borderId="4">
      <alignment horizontal="left" vertical="top" wrapText="1" indent="2"/>
    </xf>
    <xf numFmtId="49" fontId="6" fillId="0" borderId="4">
      <alignment horizontal="left" vertical="top" wrapText="1" indent="2"/>
    </xf>
    <xf numFmtId="49" fontId="6" fillId="0" borderId="4">
      <alignment horizontal="left" vertical="top" wrapText="1" indent="2"/>
    </xf>
    <xf numFmtId="49" fontId="6" fillId="0" borderId="4">
      <alignment horizontal="left" vertical="top" wrapText="1" indent="2"/>
    </xf>
    <xf numFmtId="0" fontId="6" fillId="0" borderId="0"/>
    <xf numFmtId="49" fontId="6" fillId="0" borderId="4">
      <alignment horizontal="center" vertical="top" shrinkToFit="1"/>
    </xf>
    <xf numFmtId="49" fontId="6" fillId="0" borderId="4">
      <alignment horizontal="center" vertical="top" shrinkToFit="1"/>
    </xf>
    <xf numFmtId="49" fontId="6" fillId="0" borderId="4">
      <alignment horizontal="center" vertical="top" shrinkToFit="1"/>
    </xf>
    <xf numFmtId="49" fontId="6" fillId="0" borderId="4">
      <alignment horizontal="center" vertical="top" shrinkToFit="1"/>
    </xf>
    <xf numFmtId="0" fontId="6" fillId="0" borderId="0">
      <alignment horizontal="left" wrapText="1"/>
    </xf>
    <xf numFmtId="4" fontId="6" fillId="0" borderId="4">
      <alignment horizontal="right" vertical="top" shrinkToFit="1"/>
    </xf>
    <xf numFmtId="4" fontId="6" fillId="0" borderId="4">
      <alignment horizontal="right" vertical="top" shrinkToFit="1"/>
    </xf>
    <xf numFmtId="4" fontId="6" fillId="0" borderId="4">
      <alignment horizontal="right" vertical="top" shrinkToFit="1"/>
    </xf>
    <xf numFmtId="4" fontId="6" fillId="0" borderId="4">
      <alignment horizontal="right" vertical="top" shrinkToFit="1"/>
    </xf>
    <xf numFmtId="0" fontId="5" fillId="0" borderId="4">
      <alignment vertical="top" wrapText="1"/>
    </xf>
    <xf numFmtId="10" fontId="6" fillId="0" borderId="4">
      <alignment horizontal="right" vertical="top" shrinkToFit="1"/>
    </xf>
    <xf numFmtId="10" fontId="6" fillId="0" borderId="4">
      <alignment horizontal="right" vertical="top" shrinkToFit="1"/>
    </xf>
    <xf numFmtId="10" fontId="6" fillId="0" borderId="4">
      <alignment horizontal="right" vertical="top" shrinkToFit="1"/>
    </xf>
    <xf numFmtId="10" fontId="6" fillId="0" borderId="4">
      <alignment horizontal="right" vertical="top" shrinkToFit="1"/>
    </xf>
    <xf numFmtId="49" fontId="6" fillId="0" borderId="4">
      <alignment horizontal="center" vertical="top" shrinkToFit="1"/>
    </xf>
    <xf numFmtId="0" fontId="6" fillId="5" borderId="7">
      <alignment shrinkToFit="1"/>
    </xf>
    <xf numFmtId="0" fontId="6" fillId="5" borderId="7">
      <alignment shrinkToFit="1"/>
    </xf>
    <xf numFmtId="0" fontId="6" fillId="5" borderId="7">
      <alignment shrinkToFit="1"/>
    </xf>
    <xf numFmtId="0" fontId="6" fillId="5" borderId="7">
      <alignment shrinkToFit="1"/>
    </xf>
    <xf numFmtId="4" fontId="5" fillId="4" borderId="4">
      <alignment horizontal="right" vertical="top" shrinkToFit="1"/>
    </xf>
    <xf numFmtId="0" fontId="5" fillId="0" borderId="4">
      <alignment horizontal="left"/>
    </xf>
    <xf numFmtId="0" fontId="5" fillId="0" borderId="4">
      <alignment horizontal="left"/>
    </xf>
    <xf numFmtId="0" fontId="5" fillId="0" borderId="4">
      <alignment horizontal="left"/>
    </xf>
    <xf numFmtId="0" fontId="5" fillId="0" borderId="4">
      <alignment horizontal="left"/>
    </xf>
    <xf numFmtId="4" fontId="5" fillId="3" borderId="4">
      <alignment horizontal="right" vertical="top" shrinkToFit="1"/>
    </xf>
    <xf numFmtId="4" fontId="5" fillId="2" borderId="4">
      <alignment horizontal="right" vertical="top" shrinkToFit="1"/>
    </xf>
    <xf numFmtId="4" fontId="5" fillId="2" borderId="4">
      <alignment horizontal="right" vertical="top" shrinkToFit="1"/>
    </xf>
    <xf numFmtId="4" fontId="5" fillId="2" borderId="4">
      <alignment horizontal="right" vertical="top" shrinkToFit="1"/>
    </xf>
    <xf numFmtId="4" fontId="5" fillId="2" borderId="4">
      <alignment horizontal="right" vertical="top" shrinkToFit="1"/>
    </xf>
    <xf numFmtId="0" fontId="6" fillId="5" borderId="7"/>
    <xf numFmtId="10" fontId="5" fillId="2" borderId="4">
      <alignment horizontal="right" vertical="top" shrinkToFit="1"/>
    </xf>
    <xf numFmtId="10" fontId="5" fillId="2" borderId="4">
      <alignment horizontal="right" vertical="top" shrinkToFit="1"/>
    </xf>
    <xf numFmtId="10" fontId="5" fillId="2" borderId="4">
      <alignment horizontal="right" vertical="top" shrinkToFit="1"/>
    </xf>
    <xf numFmtId="10" fontId="5" fillId="2" borderId="4">
      <alignment horizontal="right" vertical="top" shrinkToFit="1"/>
    </xf>
    <xf numFmtId="0" fontId="6" fillId="5" borderId="7">
      <alignment horizontal="center"/>
    </xf>
    <xf numFmtId="0" fontId="6" fillId="5" borderId="5"/>
    <xf numFmtId="0" fontId="6" fillId="5" borderId="5"/>
    <xf numFmtId="0" fontId="6" fillId="5" borderId="5"/>
    <xf numFmtId="0" fontId="6" fillId="5" borderId="5"/>
    <xf numFmtId="4" fontId="5" fillId="0" borderId="4">
      <alignment horizontal="right" vertical="top" shrinkToFi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49" fontId="6" fillId="0" borderId="4">
      <alignment vertical="top" wrapText="1"/>
    </xf>
    <xf numFmtId="0" fontId="5" fillId="0" borderId="4">
      <alignment vertical="top" wrapText="1"/>
    </xf>
    <xf numFmtId="0" fontId="5" fillId="0" borderId="4">
      <alignment vertical="top" wrapText="1"/>
    </xf>
    <xf numFmtId="0" fontId="5" fillId="0" borderId="4">
      <alignment vertical="top" wrapText="1"/>
    </xf>
    <xf numFmtId="0" fontId="5" fillId="0" borderId="4">
      <alignment vertical="top" wrapText="1"/>
    </xf>
    <xf numFmtId="4" fontId="6" fillId="0" borderId="4">
      <alignment horizontal="right" vertical="top" shrinkToFit="1"/>
    </xf>
    <xf numFmtId="4" fontId="5" fillId="3" borderId="4">
      <alignment horizontal="right" vertical="top" shrinkToFit="1"/>
    </xf>
    <xf numFmtId="4" fontId="5" fillId="3" borderId="4">
      <alignment horizontal="right" vertical="top" shrinkToFit="1"/>
    </xf>
    <xf numFmtId="4" fontId="5" fillId="3" borderId="4">
      <alignment horizontal="right" vertical="top" shrinkToFit="1"/>
    </xf>
    <xf numFmtId="4" fontId="5" fillId="3" borderId="4">
      <alignment horizontal="right" vertical="top" shrinkToFit="1"/>
    </xf>
    <xf numFmtId="0" fontId="6" fillId="5" borderId="7">
      <alignment shrinkToFit="1"/>
    </xf>
    <xf numFmtId="10" fontId="5" fillId="3" borderId="4">
      <alignment horizontal="right" vertical="top" shrinkToFit="1"/>
    </xf>
    <xf numFmtId="10" fontId="5" fillId="3" borderId="4">
      <alignment horizontal="right" vertical="top" shrinkToFit="1"/>
    </xf>
    <xf numFmtId="10" fontId="5" fillId="3" borderId="4">
      <alignment horizontal="right" vertical="top" shrinkToFit="1"/>
    </xf>
    <xf numFmtId="10" fontId="5" fillId="3" borderId="4">
      <alignment horizontal="right" vertical="top" shrinkToFit="1"/>
    </xf>
    <xf numFmtId="0" fontId="6" fillId="5" borderId="5">
      <alignment horizontal="center"/>
    </xf>
    <xf numFmtId="0" fontId="6" fillId="5" borderId="7">
      <alignment horizontal="center"/>
    </xf>
    <xf numFmtId="0" fontId="6" fillId="5" borderId="7">
      <alignment horizontal="center"/>
    </xf>
    <xf numFmtId="0" fontId="6" fillId="5" borderId="7">
      <alignment horizontal="center"/>
    </xf>
    <xf numFmtId="0" fontId="6" fillId="5" borderId="7">
      <alignment horizontal="center"/>
    </xf>
    <xf numFmtId="0" fontId="6" fillId="5" borderId="7">
      <alignment horizontal="left"/>
    </xf>
    <xf numFmtId="0" fontId="6" fillId="5" borderId="5">
      <alignment horizontal="center"/>
    </xf>
    <xf numFmtId="0" fontId="6" fillId="5" borderId="5">
      <alignment horizontal="left"/>
    </xf>
    <xf numFmtId="0" fontId="7" fillId="0" borderId="4">
      <alignment vertical="top" wrapText="1"/>
    </xf>
    <xf numFmtId="0" fontId="1" fillId="0" borderId="0"/>
  </cellStyleXfs>
  <cellXfs count="71">
    <xf numFmtId="0" fontId="0" fillId="0" borderId="0" xfId="0"/>
    <xf numFmtId="0" fontId="9" fillId="0" borderId="0" xfId="0" applyFont="1"/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3" fillId="6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9" fillId="0" borderId="0" xfId="0" applyFont="1" applyFill="1" applyAlignment="1">
      <alignment vertical="top" wrapText="1"/>
    </xf>
    <xf numFmtId="0" fontId="9" fillId="0" borderId="0" xfId="0" applyFont="1" applyFill="1"/>
    <xf numFmtId="0" fontId="11" fillId="6" borderId="2" xfId="78" applyNumberFormat="1" applyFont="1" applyFill="1" applyBorder="1" applyProtection="1">
      <alignment vertical="top" wrapText="1"/>
    </xf>
    <xf numFmtId="0" fontId="9" fillId="0" borderId="0" xfId="0" applyFont="1" applyFill="1" applyAlignment="1"/>
    <xf numFmtId="0" fontId="9" fillId="6" borderId="0" xfId="0" applyFont="1" applyFill="1" applyAlignment="1">
      <alignment horizontal="left" vertical="center"/>
    </xf>
    <xf numFmtId="0" fontId="9" fillId="0" borderId="0" xfId="0" applyFont="1" applyFill="1" applyAlignment="1">
      <alignment vertical="top"/>
    </xf>
    <xf numFmtId="0" fontId="3" fillId="6" borderId="1" xfId="137" applyFont="1" applyFill="1" applyBorder="1" applyAlignment="1">
      <alignment horizontal="center" vertical="center"/>
    </xf>
    <xf numFmtId="49" fontId="3" fillId="6" borderId="1" xfId="137" applyNumberFormat="1" applyFont="1" applyFill="1" applyBorder="1" applyAlignment="1">
      <alignment horizontal="center" vertical="center"/>
    </xf>
    <xf numFmtId="49" fontId="9" fillId="6" borderId="0" xfId="0" applyNumberFormat="1" applyFont="1" applyFill="1" applyAlignment="1">
      <alignment horizontal="left" vertical="center"/>
    </xf>
    <xf numFmtId="0" fontId="9" fillId="6" borderId="0" xfId="0" applyFont="1" applyFill="1" applyAlignment="1">
      <alignment horizontal="justify" vertical="center"/>
    </xf>
    <xf numFmtId="164" fontId="12" fillId="0" borderId="1" xfId="0" applyNumberFormat="1" applyFont="1" applyFill="1" applyBorder="1" applyAlignment="1">
      <alignment vertical="top"/>
    </xf>
    <xf numFmtId="164" fontId="12" fillId="0" borderId="1" xfId="0" applyNumberFormat="1" applyFont="1" applyFill="1" applyBorder="1" applyAlignment="1">
      <alignment horizontal="right" vertical="top"/>
    </xf>
    <xf numFmtId="164" fontId="2" fillId="0" borderId="1" xfId="0" applyNumberFormat="1" applyFont="1" applyFill="1" applyBorder="1" applyAlignment="1">
      <alignment vertical="top"/>
    </xf>
    <xf numFmtId="0" fontId="9" fillId="0" borderId="0" xfId="0" applyFont="1" applyAlignment="1"/>
    <xf numFmtId="0" fontId="3" fillId="6" borderId="0" xfId="0" applyFont="1" applyFill="1"/>
    <xf numFmtId="164" fontId="12" fillId="0" borderId="1" xfId="0" applyNumberFormat="1" applyFont="1" applyFill="1" applyBorder="1" applyAlignment="1">
      <alignment horizontal="right"/>
    </xf>
    <xf numFmtId="0" fontId="3" fillId="0" borderId="1" xfId="0" applyFont="1" applyBorder="1" applyAlignment="1">
      <alignment horizontal="center" vertical="top" wrapText="1"/>
    </xf>
    <xf numFmtId="164" fontId="2" fillId="6" borderId="1" xfId="0" applyNumberFormat="1" applyFont="1" applyFill="1" applyBorder="1" applyAlignment="1">
      <alignment vertical="top"/>
    </xf>
    <xf numFmtId="0" fontId="3" fillId="0" borderId="0" xfId="0" applyFont="1"/>
    <xf numFmtId="0" fontId="2" fillId="6" borderId="1" xfId="0" applyFont="1" applyFill="1" applyBorder="1" applyAlignment="1">
      <alignment horizontal="center" vertical="top" wrapText="1"/>
    </xf>
    <xf numFmtId="49" fontId="2" fillId="6" borderId="1" xfId="0" applyNumberFormat="1" applyFont="1" applyFill="1" applyBorder="1" applyAlignment="1">
      <alignment horizontal="center" vertical="top" wrapText="1"/>
    </xf>
    <xf numFmtId="0" fontId="12" fillId="0" borderId="1" xfId="0" applyFont="1" applyFill="1" applyBorder="1" applyAlignment="1">
      <alignment horizontal="center" vertical="top" wrapText="1"/>
    </xf>
    <xf numFmtId="0" fontId="1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justify" vertical="top" wrapText="1"/>
    </xf>
    <xf numFmtId="0" fontId="2" fillId="0" borderId="1" xfId="0" applyFont="1" applyFill="1" applyBorder="1" applyAlignment="1">
      <alignment horizontal="justify" vertical="top" wrapText="1"/>
    </xf>
    <xf numFmtId="0" fontId="2" fillId="6" borderId="1" xfId="0" applyFont="1" applyFill="1" applyBorder="1" applyAlignment="1">
      <alignment horizontal="justify" vertical="top" wrapText="1"/>
    </xf>
    <xf numFmtId="0" fontId="12" fillId="0" borderId="1" xfId="0" applyFont="1" applyFill="1" applyBorder="1" applyAlignment="1">
      <alignment horizontal="justify" vertical="top" wrapText="1"/>
    </xf>
    <xf numFmtId="0" fontId="3" fillId="0" borderId="0" xfId="0" applyFont="1" applyAlignment="1">
      <alignment horizontal="justify" vertical="top" wrapText="1"/>
    </xf>
    <xf numFmtId="0" fontId="13" fillId="6" borderId="1" xfId="98" applyNumberFormat="1" applyFont="1" applyFill="1" applyBorder="1" applyAlignment="1" applyProtection="1">
      <alignment horizontal="justify" vertical="top" wrapText="1"/>
    </xf>
    <xf numFmtId="1" fontId="13" fillId="6" borderId="1" xfId="38" applyNumberFormat="1" applyFont="1" applyFill="1" applyBorder="1" applyAlignment="1" applyProtection="1">
      <alignment horizontal="center" vertical="top" shrinkToFit="1"/>
    </xf>
    <xf numFmtId="49" fontId="13" fillId="6" borderId="1" xfId="38" applyNumberFormat="1" applyFont="1" applyFill="1" applyBorder="1" applyAlignment="1" applyProtection="1">
      <alignment horizontal="center" vertical="top" shrinkToFit="1"/>
    </xf>
    <xf numFmtId="165" fontId="13" fillId="6" borderId="1" xfId="4" applyNumberFormat="1" applyFont="1" applyFill="1" applyBorder="1" applyProtection="1">
      <alignment horizontal="right" vertical="top" shrinkToFit="1"/>
    </xf>
    <xf numFmtId="165" fontId="2" fillId="6" borderId="1" xfId="4" applyNumberFormat="1" applyFont="1" applyFill="1" applyBorder="1" applyProtection="1">
      <alignment horizontal="right" vertical="top" shrinkToFit="1"/>
    </xf>
    <xf numFmtId="164" fontId="13" fillId="6" borderId="1" xfId="108" applyNumberFormat="1" applyFont="1" applyFill="1" applyBorder="1" applyProtection="1">
      <alignment horizontal="right" vertical="top" shrinkToFit="1"/>
    </xf>
    <xf numFmtId="1" fontId="13" fillId="0" borderId="1" xfId="38" applyNumberFormat="1" applyFont="1" applyFill="1" applyBorder="1" applyAlignment="1" applyProtection="1">
      <alignment horizontal="center" vertical="top" shrinkToFit="1"/>
    </xf>
    <xf numFmtId="0" fontId="2" fillId="6" borderId="1" xfId="98" applyNumberFormat="1" applyFont="1" applyFill="1" applyBorder="1" applyAlignment="1" applyProtection="1">
      <alignment horizontal="justify" vertical="top" wrapText="1"/>
    </xf>
    <xf numFmtId="1" fontId="2" fillId="6" borderId="1" xfId="38" applyNumberFormat="1" applyFont="1" applyFill="1" applyBorder="1" applyAlignment="1" applyProtection="1">
      <alignment horizontal="center" vertical="top" shrinkToFit="1"/>
    </xf>
    <xf numFmtId="49" fontId="2" fillId="6" borderId="1" xfId="38" applyNumberFormat="1" applyFont="1" applyFill="1" applyBorder="1" applyAlignment="1" applyProtection="1">
      <alignment horizontal="center" vertical="top" shrinkToFit="1"/>
    </xf>
    <xf numFmtId="164" fontId="2" fillId="6" borderId="1" xfId="108" applyNumberFormat="1" applyFont="1" applyFill="1" applyBorder="1" applyProtection="1">
      <alignment horizontal="right" vertical="top" shrinkToFit="1"/>
    </xf>
    <xf numFmtId="165" fontId="12" fillId="6" borderId="1" xfId="4" applyNumberFormat="1" applyFont="1" applyFill="1" applyBorder="1" applyProtection="1">
      <alignment horizontal="right" vertical="top" shrinkToFit="1"/>
    </xf>
    <xf numFmtId="164" fontId="12" fillId="6" borderId="1" xfId="108" applyNumberFormat="1" applyFont="1" applyFill="1" applyBorder="1" applyProtection="1">
      <alignment horizontal="right" vertical="top" shrinkToFit="1"/>
    </xf>
    <xf numFmtId="0" fontId="12" fillId="0" borderId="1" xfId="98" applyNumberFormat="1" applyFont="1" applyFill="1" applyBorder="1" applyAlignment="1" applyProtection="1">
      <alignment horizontal="justify" vertical="top" wrapText="1"/>
    </xf>
    <xf numFmtId="1" fontId="12" fillId="0" borderId="1" xfId="38" applyNumberFormat="1" applyFont="1" applyFill="1" applyBorder="1" applyAlignment="1" applyProtection="1">
      <alignment horizontal="center" vertical="top" shrinkToFit="1"/>
    </xf>
    <xf numFmtId="49" fontId="12" fillId="0" borderId="1" xfId="38" applyNumberFormat="1" applyFont="1" applyFill="1" applyBorder="1" applyAlignment="1" applyProtection="1">
      <alignment horizontal="center" vertical="top" shrinkToFit="1"/>
    </xf>
    <xf numFmtId="165" fontId="12" fillId="0" borderId="1" xfId="4" applyNumberFormat="1" applyFont="1" applyFill="1" applyBorder="1" applyProtection="1">
      <alignment horizontal="right" vertical="top" shrinkToFit="1"/>
    </xf>
    <xf numFmtId="164" fontId="12" fillId="0" borderId="1" xfId="108" applyNumberFormat="1" applyFont="1" applyFill="1" applyBorder="1" applyProtection="1">
      <alignment horizontal="right" vertical="top" shrinkToFit="1"/>
    </xf>
    <xf numFmtId="0" fontId="13" fillId="0" borderId="1" xfId="98" applyNumberFormat="1" applyFont="1" applyFill="1" applyBorder="1" applyAlignment="1" applyProtection="1">
      <alignment horizontal="justify" vertical="top" wrapText="1"/>
    </xf>
    <xf numFmtId="1" fontId="12" fillId="6" borderId="1" xfId="38" applyNumberFormat="1" applyFont="1" applyFill="1" applyBorder="1" applyAlignment="1" applyProtection="1">
      <alignment horizontal="center" vertical="top" shrinkToFit="1"/>
    </xf>
    <xf numFmtId="49" fontId="12" fillId="6" borderId="1" xfId="38" applyNumberFormat="1" applyFont="1" applyFill="1" applyBorder="1" applyAlignment="1" applyProtection="1">
      <alignment horizontal="center" vertical="top" shrinkToFit="1"/>
    </xf>
    <xf numFmtId="0" fontId="12" fillId="6" borderId="1" xfId="98" applyNumberFormat="1" applyFont="1" applyFill="1" applyBorder="1" applyAlignment="1" applyProtection="1">
      <alignment horizontal="justify" vertical="top" wrapText="1"/>
    </xf>
    <xf numFmtId="0" fontId="2" fillId="0" borderId="1" xfId="98" applyNumberFormat="1" applyFont="1" applyFill="1" applyBorder="1" applyAlignment="1" applyProtection="1">
      <alignment horizontal="justify" vertical="top" wrapText="1"/>
    </xf>
    <xf numFmtId="1" fontId="2" fillId="0" borderId="1" xfId="38" applyNumberFormat="1" applyFont="1" applyFill="1" applyBorder="1" applyAlignment="1" applyProtection="1">
      <alignment horizontal="center" vertical="top" shrinkToFit="1"/>
    </xf>
    <xf numFmtId="0" fontId="13" fillId="6" borderId="1" xfId="98" applyNumberFormat="1" applyFont="1" applyFill="1" applyBorder="1" applyAlignment="1" applyProtection="1">
      <alignment horizontal="justify" wrapText="1"/>
    </xf>
    <xf numFmtId="1" fontId="13" fillId="6" borderId="1" xfId="38" applyNumberFormat="1" applyFont="1" applyFill="1" applyBorder="1" applyAlignment="1" applyProtection="1">
      <alignment horizontal="center" shrinkToFit="1"/>
    </xf>
    <xf numFmtId="49" fontId="13" fillId="6" borderId="1" xfId="38" applyNumberFormat="1" applyFont="1" applyFill="1" applyBorder="1" applyAlignment="1" applyProtection="1">
      <alignment horizontal="center" shrinkToFit="1"/>
    </xf>
    <xf numFmtId="165" fontId="13" fillId="6" borderId="1" xfId="4" applyNumberFormat="1" applyFont="1" applyFill="1" applyBorder="1" applyAlignment="1" applyProtection="1">
      <alignment horizontal="right" shrinkToFit="1"/>
    </xf>
    <xf numFmtId="165" fontId="2" fillId="6" borderId="1" xfId="4" applyNumberFormat="1" applyFont="1" applyFill="1" applyBorder="1" applyAlignment="1" applyProtection="1">
      <alignment horizontal="right" shrinkToFit="1"/>
    </xf>
    <xf numFmtId="164" fontId="13" fillId="6" borderId="1" xfId="108" applyNumberFormat="1" applyFont="1" applyFill="1" applyBorder="1" applyAlignment="1" applyProtection="1">
      <alignment horizontal="right" shrinkToFit="1"/>
    </xf>
    <xf numFmtId="0" fontId="10" fillId="0" borderId="0" xfId="0" applyFont="1" applyFill="1"/>
    <xf numFmtId="0" fontId="12" fillId="0" borderId="0" xfId="0" applyFont="1" applyAlignment="1">
      <alignment horizontal="right" vertical="top"/>
    </xf>
    <xf numFmtId="0" fontId="2" fillId="0" borderId="3" xfId="137" applyFont="1" applyBorder="1" applyAlignment="1">
      <alignment horizontal="center" vertical="center" wrapText="1"/>
    </xf>
  </cellXfs>
  <cellStyles count="138">
    <cellStyle name="br" xfId="1" xr:uid="{00000000-0005-0000-0000-000000000000}"/>
    <cellStyle name="col" xfId="2" xr:uid="{00000000-0005-0000-0000-000001000000}"/>
    <cellStyle name="st24" xfId="3" xr:uid="{00000000-0005-0000-0000-000002000000}"/>
    <cellStyle name="st25" xfId="4" xr:uid="{00000000-0005-0000-0000-000003000000}"/>
    <cellStyle name="st26" xfId="5" xr:uid="{00000000-0005-0000-0000-000004000000}"/>
    <cellStyle name="st28" xfId="6" xr:uid="{00000000-0005-0000-0000-000005000000}"/>
    <cellStyle name="st29" xfId="7" xr:uid="{00000000-0005-0000-0000-000006000000}"/>
    <cellStyle name="st30" xfId="8" xr:uid="{00000000-0005-0000-0000-000007000000}"/>
    <cellStyle name="st31" xfId="9" xr:uid="{00000000-0005-0000-0000-000008000000}"/>
    <cellStyle name="st31 2" xfId="10" xr:uid="{00000000-0005-0000-0000-000009000000}"/>
    <cellStyle name="st31 3" xfId="11" xr:uid="{00000000-0005-0000-0000-00000A000000}"/>
    <cellStyle name="st31 4" xfId="12" xr:uid="{00000000-0005-0000-0000-00000B000000}"/>
    <cellStyle name="st31 5" xfId="13" xr:uid="{00000000-0005-0000-0000-00000C000000}"/>
    <cellStyle name="st32" xfId="14" xr:uid="{00000000-0005-0000-0000-00000D000000}"/>
    <cellStyle name="st33" xfId="15" xr:uid="{00000000-0005-0000-0000-00000E000000}"/>
    <cellStyle name="st49" xfId="16" xr:uid="{00000000-0005-0000-0000-00000F000000}"/>
    <cellStyle name="st50" xfId="17" xr:uid="{00000000-0005-0000-0000-000010000000}"/>
    <cellStyle name="st51" xfId="18" xr:uid="{00000000-0005-0000-0000-000011000000}"/>
    <cellStyle name="style0" xfId="19" xr:uid="{00000000-0005-0000-0000-000012000000}"/>
    <cellStyle name="td" xfId="20" xr:uid="{00000000-0005-0000-0000-000013000000}"/>
    <cellStyle name="tr" xfId="21" xr:uid="{00000000-0005-0000-0000-000014000000}"/>
    <cellStyle name="xl21" xfId="22" xr:uid="{00000000-0005-0000-0000-000015000000}"/>
    <cellStyle name="xl22" xfId="23" xr:uid="{00000000-0005-0000-0000-000016000000}"/>
    <cellStyle name="xl22 2" xfId="24" xr:uid="{00000000-0005-0000-0000-000017000000}"/>
    <cellStyle name="xl22 3" xfId="25" xr:uid="{00000000-0005-0000-0000-000018000000}"/>
    <cellStyle name="xl22 4" xfId="26" xr:uid="{00000000-0005-0000-0000-000019000000}"/>
    <cellStyle name="xl22 5" xfId="27" xr:uid="{00000000-0005-0000-0000-00001A000000}"/>
    <cellStyle name="xl23" xfId="28" xr:uid="{00000000-0005-0000-0000-00001B000000}"/>
    <cellStyle name="xl23 2" xfId="29" xr:uid="{00000000-0005-0000-0000-00001C000000}"/>
    <cellStyle name="xl23 3" xfId="30" xr:uid="{00000000-0005-0000-0000-00001D000000}"/>
    <cellStyle name="xl23 4" xfId="31" xr:uid="{00000000-0005-0000-0000-00001E000000}"/>
    <cellStyle name="xl23 5" xfId="32" xr:uid="{00000000-0005-0000-0000-00001F000000}"/>
    <cellStyle name="xl24" xfId="33" xr:uid="{00000000-0005-0000-0000-000020000000}"/>
    <cellStyle name="xl24 2" xfId="34" xr:uid="{00000000-0005-0000-0000-000021000000}"/>
    <cellStyle name="xl24 3" xfId="35" xr:uid="{00000000-0005-0000-0000-000022000000}"/>
    <cellStyle name="xl24 4" xfId="36" xr:uid="{00000000-0005-0000-0000-000023000000}"/>
    <cellStyle name="xl24 5" xfId="37" xr:uid="{00000000-0005-0000-0000-000024000000}"/>
    <cellStyle name="xl25" xfId="38" xr:uid="{00000000-0005-0000-0000-000025000000}"/>
    <cellStyle name="xl25 2" xfId="39" xr:uid="{00000000-0005-0000-0000-000026000000}"/>
    <cellStyle name="xl25 3" xfId="40" xr:uid="{00000000-0005-0000-0000-000027000000}"/>
    <cellStyle name="xl25 4" xfId="41" xr:uid="{00000000-0005-0000-0000-000028000000}"/>
    <cellStyle name="xl25 5" xfId="42" xr:uid="{00000000-0005-0000-0000-000029000000}"/>
    <cellStyle name="xl26" xfId="43" xr:uid="{00000000-0005-0000-0000-00002A000000}"/>
    <cellStyle name="xl26 2" xfId="44" xr:uid="{00000000-0005-0000-0000-00002B000000}"/>
    <cellStyle name="xl26 3" xfId="45" xr:uid="{00000000-0005-0000-0000-00002C000000}"/>
    <cellStyle name="xl26 4" xfId="46" xr:uid="{00000000-0005-0000-0000-00002D000000}"/>
    <cellStyle name="xl26 5" xfId="47" xr:uid="{00000000-0005-0000-0000-00002E000000}"/>
    <cellStyle name="xl27" xfId="48" xr:uid="{00000000-0005-0000-0000-00002F000000}"/>
    <cellStyle name="xl27 2" xfId="49" xr:uid="{00000000-0005-0000-0000-000030000000}"/>
    <cellStyle name="xl27 3" xfId="50" xr:uid="{00000000-0005-0000-0000-000031000000}"/>
    <cellStyle name="xl27 4" xfId="51" xr:uid="{00000000-0005-0000-0000-000032000000}"/>
    <cellStyle name="xl27 5" xfId="52" xr:uid="{00000000-0005-0000-0000-000033000000}"/>
    <cellStyle name="xl28" xfId="53" xr:uid="{00000000-0005-0000-0000-000034000000}"/>
    <cellStyle name="xl28 2" xfId="54" xr:uid="{00000000-0005-0000-0000-000035000000}"/>
    <cellStyle name="xl28 3" xfId="55" xr:uid="{00000000-0005-0000-0000-000036000000}"/>
    <cellStyle name="xl28 4" xfId="56" xr:uid="{00000000-0005-0000-0000-000037000000}"/>
    <cellStyle name="xl28 5" xfId="57" xr:uid="{00000000-0005-0000-0000-000038000000}"/>
    <cellStyle name="xl29" xfId="58" xr:uid="{00000000-0005-0000-0000-000039000000}"/>
    <cellStyle name="xl29 2" xfId="59" xr:uid="{00000000-0005-0000-0000-00003A000000}"/>
    <cellStyle name="xl29 3" xfId="60" xr:uid="{00000000-0005-0000-0000-00003B000000}"/>
    <cellStyle name="xl29 4" xfId="61" xr:uid="{00000000-0005-0000-0000-00003C000000}"/>
    <cellStyle name="xl29 5" xfId="62" xr:uid="{00000000-0005-0000-0000-00003D000000}"/>
    <cellStyle name="xl30" xfId="63" xr:uid="{00000000-0005-0000-0000-00003E000000}"/>
    <cellStyle name="xl30 2" xfId="64" xr:uid="{00000000-0005-0000-0000-00003F000000}"/>
    <cellStyle name="xl30 3" xfId="65" xr:uid="{00000000-0005-0000-0000-000040000000}"/>
    <cellStyle name="xl30 4" xfId="66" xr:uid="{00000000-0005-0000-0000-000041000000}"/>
    <cellStyle name="xl30 5" xfId="67" xr:uid="{00000000-0005-0000-0000-000042000000}"/>
    <cellStyle name="xl31" xfId="68" xr:uid="{00000000-0005-0000-0000-000043000000}"/>
    <cellStyle name="xl31 2" xfId="69" xr:uid="{00000000-0005-0000-0000-000044000000}"/>
    <cellStyle name="xl31 3" xfId="70" xr:uid="{00000000-0005-0000-0000-000045000000}"/>
    <cellStyle name="xl31 4" xfId="71" xr:uid="{00000000-0005-0000-0000-000046000000}"/>
    <cellStyle name="xl31 5" xfId="72" xr:uid="{00000000-0005-0000-0000-000047000000}"/>
    <cellStyle name="xl32" xfId="73" xr:uid="{00000000-0005-0000-0000-000048000000}"/>
    <cellStyle name="xl32 2" xfId="74" xr:uid="{00000000-0005-0000-0000-000049000000}"/>
    <cellStyle name="xl32 3" xfId="75" xr:uid="{00000000-0005-0000-0000-00004A000000}"/>
    <cellStyle name="xl32 4" xfId="76" xr:uid="{00000000-0005-0000-0000-00004B000000}"/>
    <cellStyle name="xl32 5" xfId="77" xr:uid="{00000000-0005-0000-0000-00004C000000}"/>
    <cellStyle name="xl33" xfId="78" xr:uid="{00000000-0005-0000-0000-00004D000000}"/>
    <cellStyle name="xl33 2" xfId="79" xr:uid="{00000000-0005-0000-0000-00004E000000}"/>
    <cellStyle name="xl33 3" xfId="80" xr:uid="{00000000-0005-0000-0000-00004F000000}"/>
    <cellStyle name="xl33 4" xfId="81" xr:uid="{00000000-0005-0000-0000-000050000000}"/>
    <cellStyle name="xl33 5" xfId="82" xr:uid="{00000000-0005-0000-0000-000051000000}"/>
    <cellStyle name="xl34" xfId="83" xr:uid="{00000000-0005-0000-0000-000052000000}"/>
    <cellStyle name="xl34 2" xfId="84" xr:uid="{00000000-0005-0000-0000-000053000000}"/>
    <cellStyle name="xl34 3" xfId="85" xr:uid="{00000000-0005-0000-0000-000054000000}"/>
    <cellStyle name="xl34 4" xfId="86" xr:uid="{00000000-0005-0000-0000-000055000000}"/>
    <cellStyle name="xl34 5" xfId="87" xr:uid="{00000000-0005-0000-0000-000056000000}"/>
    <cellStyle name="xl35" xfId="88" xr:uid="{00000000-0005-0000-0000-000057000000}"/>
    <cellStyle name="xl35 2" xfId="89" xr:uid="{00000000-0005-0000-0000-000058000000}"/>
    <cellStyle name="xl35 3" xfId="90" xr:uid="{00000000-0005-0000-0000-000059000000}"/>
    <cellStyle name="xl35 4" xfId="91" xr:uid="{00000000-0005-0000-0000-00005A000000}"/>
    <cellStyle name="xl35 5" xfId="92" xr:uid="{00000000-0005-0000-0000-00005B000000}"/>
    <cellStyle name="xl36" xfId="93" xr:uid="{00000000-0005-0000-0000-00005C000000}"/>
    <cellStyle name="xl36 2" xfId="94" xr:uid="{00000000-0005-0000-0000-00005D000000}"/>
    <cellStyle name="xl36 3" xfId="95" xr:uid="{00000000-0005-0000-0000-00005E000000}"/>
    <cellStyle name="xl36 4" xfId="96" xr:uid="{00000000-0005-0000-0000-00005F000000}"/>
    <cellStyle name="xl36 5" xfId="97" xr:uid="{00000000-0005-0000-0000-000060000000}"/>
    <cellStyle name="xl37" xfId="98" xr:uid="{00000000-0005-0000-0000-000061000000}"/>
    <cellStyle name="xl37 2" xfId="99" xr:uid="{00000000-0005-0000-0000-000062000000}"/>
    <cellStyle name="xl37 3" xfId="100" xr:uid="{00000000-0005-0000-0000-000063000000}"/>
    <cellStyle name="xl37 4" xfId="101" xr:uid="{00000000-0005-0000-0000-000064000000}"/>
    <cellStyle name="xl37 5" xfId="102" xr:uid="{00000000-0005-0000-0000-000065000000}"/>
    <cellStyle name="xl38" xfId="103" xr:uid="{00000000-0005-0000-0000-000066000000}"/>
    <cellStyle name="xl38 2" xfId="104" xr:uid="{00000000-0005-0000-0000-000067000000}"/>
    <cellStyle name="xl38 3" xfId="105" xr:uid="{00000000-0005-0000-0000-000068000000}"/>
    <cellStyle name="xl38 4" xfId="106" xr:uid="{00000000-0005-0000-0000-000069000000}"/>
    <cellStyle name="xl38 5" xfId="107" xr:uid="{00000000-0005-0000-0000-00006A000000}"/>
    <cellStyle name="xl39" xfId="108" xr:uid="{00000000-0005-0000-0000-00006B000000}"/>
    <cellStyle name="xl39 2" xfId="109" xr:uid="{00000000-0005-0000-0000-00006C000000}"/>
    <cellStyle name="xl39 3" xfId="110" xr:uid="{00000000-0005-0000-0000-00006D000000}"/>
    <cellStyle name="xl39 4" xfId="111" xr:uid="{00000000-0005-0000-0000-00006E000000}"/>
    <cellStyle name="xl39 5" xfId="112" xr:uid="{00000000-0005-0000-0000-00006F000000}"/>
    <cellStyle name="xl40" xfId="113" xr:uid="{00000000-0005-0000-0000-000070000000}"/>
    <cellStyle name="xl40 2" xfId="114" xr:uid="{00000000-0005-0000-0000-000071000000}"/>
    <cellStyle name="xl40 3" xfId="115" xr:uid="{00000000-0005-0000-0000-000072000000}"/>
    <cellStyle name="xl40 4" xfId="116" xr:uid="{00000000-0005-0000-0000-000073000000}"/>
    <cellStyle name="xl40 5" xfId="117" xr:uid="{00000000-0005-0000-0000-000074000000}"/>
    <cellStyle name="xl41" xfId="118" xr:uid="{00000000-0005-0000-0000-000075000000}"/>
    <cellStyle name="xl41 2" xfId="119" xr:uid="{00000000-0005-0000-0000-000076000000}"/>
    <cellStyle name="xl41 3" xfId="120" xr:uid="{00000000-0005-0000-0000-000077000000}"/>
    <cellStyle name="xl41 4" xfId="121" xr:uid="{00000000-0005-0000-0000-000078000000}"/>
    <cellStyle name="xl41 5" xfId="122" xr:uid="{00000000-0005-0000-0000-000079000000}"/>
    <cellStyle name="xl42" xfId="123" xr:uid="{00000000-0005-0000-0000-00007A000000}"/>
    <cellStyle name="xl42 2" xfId="124" xr:uid="{00000000-0005-0000-0000-00007B000000}"/>
    <cellStyle name="xl42 3" xfId="125" xr:uid="{00000000-0005-0000-0000-00007C000000}"/>
    <cellStyle name="xl42 4" xfId="126" xr:uid="{00000000-0005-0000-0000-00007D000000}"/>
    <cellStyle name="xl42 5" xfId="127" xr:uid="{00000000-0005-0000-0000-00007E000000}"/>
    <cellStyle name="xl43" xfId="128" xr:uid="{00000000-0005-0000-0000-00007F000000}"/>
    <cellStyle name="xl43 2" xfId="129" xr:uid="{00000000-0005-0000-0000-000080000000}"/>
    <cellStyle name="xl43 3" xfId="130" xr:uid="{00000000-0005-0000-0000-000081000000}"/>
    <cellStyle name="xl43 4" xfId="131" xr:uid="{00000000-0005-0000-0000-000082000000}"/>
    <cellStyle name="xl43 5" xfId="132" xr:uid="{00000000-0005-0000-0000-000083000000}"/>
    <cellStyle name="xl44" xfId="133" xr:uid="{00000000-0005-0000-0000-000084000000}"/>
    <cellStyle name="xl45" xfId="134" xr:uid="{00000000-0005-0000-0000-000085000000}"/>
    <cellStyle name="xl46" xfId="135" xr:uid="{00000000-0005-0000-0000-000086000000}"/>
    <cellStyle name="xl60" xfId="136" xr:uid="{00000000-0005-0000-0000-000087000000}"/>
    <cellStyle name="Обычный" xfId="0" builtinId="0"/>
    <cellStyle name="Обычный 2" xfId="137" xr:uid="{00000000-0005-0000-0000-000089000000}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38"/>
  <sheetViews>
    <sheetView tabSelected="1" topLeftCell="A14" zoomScaleNormal="100" zoomScaleSheetLayoutView="80" workbookViewId="0">
      <selection activeCell="L14" sqref="L14"/>
    </sheetView>
  </sheetViews>
  <sheetFormatPr defaultRowHeight="15" x14ac:dyDescent="0.25"/>
  <cols>
    <col min="1" max="1" width="39.140625" style="18" customWidth="1"/>
    <col min="2" max="2" width="6.42578125" style="13" customWidth="1"/>
    <col min="3" max="3" width="7.42578125" style="17" customWidth="1"/>
    <col min="4" max="4" width="7.7109375" style="17" customWidth="1"/>
    <col min="5" max="5" width="12.7109375" style="13" customWidth="1"/>
    <col min="6" max="6" width="6.5703125" style="17" customWidth="1"/>
    <col min="7" max="7" width="14.85546875" style="14" customWidth="1"/>
    <col min="8" max="8" width="13.42578125" style="23" customWidth="1"/>
    <col min="9" max="9" width="13.7109375" style="23" customWidth="1"/>
    <col min="10" max="10" width="13.140625" style="1" customWidth="1"/>
    <col min="11" max="11" width="12.7109375" style="1" customWidth="1"/>
    <col min="12" max="12" width="46" style="37" customWidth="1"/>
    <col min="13" max="13" width="26" style="1" customWidth="1"/>
    <col min="14" max="16384" width="9.140625" style="1"/>
  </cols>
  <sheetData>
    <row r="1" spans="1:13" ht="27" customHeight="1" x14ac:dyDescent="0.25">
      <c r="A1" s="69" t="s">
        <v>85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</row>
    <row r="2" spans="1:13" s="2" customFormat="1" ht="64.5" customHeight="1" x14ac:dyDescent="0.25">
      <c r="A2" s="70" t="s">
        <v>86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</row>
    <row r="3" spans="1:13" s="2" customFormat="1" ht="148.5" customHeight="1" x14ac:dyDescent="0.25">
      <c r="A3" s="28" t="s">
        <v>0</v>
      </c>
      <c r="B3" s="28" t="s">
        <v>68</v>
      </c>
      <c r="C3" s="29" t="s">
        <v>69</v>
      </c>
      <c r="D3" s="29" t="s">
        <v>70</v>
      </c>
      <c r="E3" s="28" t="s">
        <v>71</v>
      </c>
      <c r="F3" s="29" t="s">
        <v>72</v>
      </c>
      <c r="G3" s="30" t="s">
        <v>99</v>
      </c>
      <c r="H3" s="28" t="s">
        <v>100</v>
      </c>
      <c r="I3" s="28" t="s">
        <v>101</v>
      </c>
      <c r="J3" s="31" t="s">
        <v>2</v>
      </c>
      <c r="K3" s="31" t="s">
        <v>1</v>
      </c>
      <c r="L3" s="32" t="s">
        <v>3</v>
      </c>
      <c r="M3" s="3"/>
    </row>
    <row r="4" spans="1:13" s="8" customFormat="1" x14ac:dyDescent="0.25">
      <c r="A4" s="15">
        <v>1</v>
      </c>
      <c r="B4" s="15">
        <v>2</v>
      </c>
      <c r="C4" s="16" t="s">
        <v>83</v>
      </c>
      <c r="D4" s="16" t="s">
        <v>84</v>
      </c>
      <c r="E4" s="15">
        <v>5</v>
      </c>
      <c r="F4" s="16">
        <v>6</v>
      </c>
      <c r="G4" s="5">
        <v>7</v>
      </c>
      <c r="H4" s="4">
        <v>8</v>
      </c>
      <c r="I4" s="4">
        <v>9</v>
      </c>
      <c r="J4" s="6">
        <v>10</v>
      </c>
      <c r="K4" s="7">
        <v>11</v>
      </c>
      <c r="L4" s="25">
        <v>12</v>
      </c>
    </row>
    <row r="5" spans="1:13" s="10" customFormat="1" ht="47.25" x14ac:dyDescent="0.25">
      <c r="A5" s="38" t="s">
        <v>4</v>
      </c>
      <c r="B5" s="39" t="s">
        <v>5</v>
      </c>
      <c r="C5" s="40" t="s">
        <v>73</v>
      </c>
      <c r="D5" s="40" t="s">
        <v>73</v>
      </c>
      <c r="E5" s="39" t="s">
        <v>6</v>
      </c>
      <c r="F5" s="40" t="s">
        <v>7</v>
      </c>
      <c r="G5" s="41">
        <v>702184.4</v>
      </c>
      <c r="H5" s="42">
        <v>374322.9</v>
      </c>
      <c r="I5" s="42">
        <v>353925.83990999998</v>
      </c>
      <c r="J5" s="43">
        <f>I5/G5%</f>
        <v>50.403546406043766</v>
      </c>
      <c r="K5" s="19">
        <f>I5/H5%</f>
        <v>94.550945162585549</v>
      </c>
      <c r="L5" s="33" t="s">
        <v>119</v>
      </c>
      <c r="M5" s="9"/>
    </row>
    <row r="6" spans="1:13" s="10" customFormat="1" ht="31.5" x14ac:dyDescent="0.25">
      <c r="A6" s="38" t="s">
        <v>8</v>
      </c>
      <c r="B6" s="39" t="s">
        <v>5</v>
      </c>
      <c r="C6" s="40" t="s">
        <v>74</v>
      </c>
      <c r="D6" s="40" t="s">
        <v>73</v>
      </c>
      <c r="E6" s="39" t="s">
        <v>6</v>
      </c>
      <c r="F6" s="40" t="s">
        <v>7</v>
      </c>
      <c r="G6" s="41">
        <v>343726</v>
      </c>
      <c r="H6" s="42">
        <v>128213.4</v>
      </c>
      <c r="I6" s="42">
        <v>108688.03991000001</v>
      </c>
      <c r="J6" s="43">
        <f t="shared" ref="J6:J63" si="0">I6/G6%</f>
        <v>31.620546571978842</v>
      </c>
      <c r="K6" s="19">
        <f t="shared" ref="K6:K69" si="1">I6/H6%</f>
        <v>84.77120169186685</v>
      </c>
      <c r="L6" s="33" t="s">
        <v>119</v>
      </c>
    </row>
    <row r="7" spans="1:13" s="10" customFormat="1" ht="15.75" x14ac:dyDescent="0.25">
      <c r="A7" s="38" t="s">
        <v>23</v>
      </c>
      <c r="B7" s="39" t="s">
        <v>5</v>
      </c>
      <c r="C7" s="40" t="s">
        <v>74</v>
      </c>
      <c r="D7" s="40" t="s">
        <v>76</v>
      </c>
      <c r="E7" s="39" t="s">
        <v>6</v>
      </c>
      <c r="F7" s="40" t="s">
        <v>7</v>
      </c>
      <c r="G7" s="41">
        <v>338169.9</v>
      </c>
      <c r="H7" s="42">
        <v>126019.6</v>
      </c>
      <c r="I7" s="42">
        <v>106494.28271</v>
      </c>
      <c r="J7" s="43">
        <f t="shared" si="0"/>
        <v>31.491354703656356</v>
      </c>
      <c r="K7" s="19">
        <f t="shared" si="1"/>
        <v>84.506126594593212</v>
      </c>
      <c r="L7" s="33" t="s">
        <v>119</v>
      </c>
    </row>
    <row r="8" spans="1:13" s="10" customFormat="1" ht="78.75" x14ac:dyDescent="0.25">
      <c r="A8" s="38" t="s">
        <v>10</v>
      </c>
      <c r="B8" s="39">
        <v>902</v>
      </c>
      <c r="C8" s="40" t="s">
        <v>74</v>
      </c>
      <c r="D8" s="40" t="s">
        <v>76</v>
      </c>
      <c r="E8" s="39" t="s">
        <v>11</v>
      </c>
      <c r="F8" s="40" t="s">
        <v>7</v>
      </c>
      <c r="G8" s="41">
        <v>0</v>
      </c>
      <c r="H8" s="42">
        <v>3353.3</v>
      </c>
      <c r="I8" s="42">
        <v>3353.2660299999998</v>
      </c>
      <c r="J8" s="43" t="s">
        <v>82</v>
      </c>
      <c r="K8" s="19">
        <f t="shared" si="1"/>
        <v>99.998986968061303</v>
      </c>
      <c r="L8" s="33" t="s">
        <v>119</v>
      </c>
    </row>
    <row r="9" spans="1:13" s="10" customFormat="1" ht="31.5" x14ac:dyDescent="0.25">
      <c r="A9" s="38" t="s">
        <v>12</v>
      </c>
      <c r="B9" s="39">
        <v>902</v>
      </c>
      <c r="C9" s="40" t="s">
        <v>74</v>
      </c>
      <c r="D9" s="40" t="s">
        <v>76</v>
      </c>
      <c r="E9" s="44" t="s">
        <v>13</v>
      </c>
      <c r="F9" s="40" t="s">
        <v>7</v>
      </c>
      <c r="G9" s="41">
        <v>0</v>
      </c>
      <c r="H9" s="42">
        <v>3353.3</v>
      </c>
      <c r="I9" s="42">
        <v>3353.2660299999998</v>
      </c>
      <c r="J9" s="43" t="s">
        <v>82</v>
      </c>
      <c r="K9" s="19">
        <f t="shared" si="1"/>
        <v>99.998986968061303</v>
      </c>
      <c r="L9" s="33" t="s">
        <v>119</v>
      </c>
    </row>
    <row r="10" spans="1:13" s="10" customFormat="1" ht="31.5" x14ac:dyDescent="0.25">
      <c r="A10" s="38" t="s">
        <v>102</v>
      </c>
      <c r="B10" s="39">
        <v>902</v>
      </c>
      <c r="C10" s="40" t="s">
        <v>74</v>
      </c>
      <c r="D10" s="40" t="s">
        <v>76</v>
      </c>
      <c r="E10" s="44" t="s">
        <v>103</v>
      </c>
      <c r="F10" s="40" t="s">
        <v>7</v>
      </c>
      <c r="G10" s="41">
        <v>0</v>
      </c>
      <c r="H10" s="42">
        <v>3353.3</v>
      </c>
      <c r="I10" s="42">
        <v>3353.2660299999998</v>
      </c>
      <c r="J10" s="43" t="s">
        <v>82</v>
      </c>
      <c r="K10" s="19">
        <f t="shared" si="1"/>
        <v>99.998986968061303</v>
      </c>
      <c r="L10" s="33" t="s">
        <v>119</v>
      </c>
    </row>
    <row r="11" spans="1:13" s="10" customFormat="1" ht="63" x14ac:dyDescent="0.25">
      <c r="A11" s="38" t="s">
        <v>104</v>
      </c>
      <c r="B11" s="39">
        <v>902</v>
      </c>
      <c r="C11" s="40" t="s">
        <v>74</v>
      </c>
      <c r="D11" s="40" t="s">
        <v>76</v>
      </c>
      <c r="E11" s="44" t="s">
        <v>105</v>
      </c>
      <c r="F11" s="40" t="s">
        <v>7</v>
      </c>
      <c r="G11" s="41">
        <v>0</v>
      </c>
      <c r="H11" s="42">
        <v>3353.3</v>
      </c>
      <c r="I11" s="42">
        <v>3353.2660299999998</v>
      </c>
      <c r="J11" s="43" t="s">
        <v>82</v>
      </c>
      <c r="K11" s="19">
        <f t="shared" si="1"/>
        <v>99.998986968061303</v>
      </c>
      <c r="L11" s="33" t="s">
        <v>119</v>
      </c>
    </row>
    <row r="12" spans="1:13" s="10" customFormat="1" ht="47.25" x14ac:dyDescent="0.25">
      <c r="A12" s="38" t="s">
        <v>15</v>
      </c>
      <c r="B12" s="39">
        <v>902</v>
      </c>
      <c r="C12" s="40" t="s">
        <v>74</v>
      </c>
      <c r="D12" s="40" t="s">
        <v>76</v>
      </c>
      <c r="E12" s="44" t="s">
        <v>105</v>
      </c>
      <c r="F12" s="40">
        <v>400</v>
      </c>
      <c r="G12" s="41">
        <v>0</v>
      </c>
      <c r="H12" s="42">
        <v>3353.3</v>
      </c>
      <c r="I12" s="42">
        <v>3353.2660299999998</v>
      </c>
      <c r="J12" s="43" t="s">
        <v>82</v>
      </c>
      <c r="K12" s="19">
        <f t="shared" si="1"/>
        <v>99.998986968061303</v>
      </c>
      <c r="L12" s="33" t="s">
        <v>119</v>
      </c>
    </row>
    <row r="13" spans="1:13" s="10" customFormat="1" ht="15.75" x14ac:dyDescent="0.25">
      <c r="A13" s="38" t="s">
        <v>17</v>
      </c>
      <c r="B13" s="39">
        <v>902</v>
      </c>
      <c r="C13" s="40" t="s">
        <v>74</v>
      </c>
      <c r="D13" s="40" t="s">
        <v>76</v>
      </c>
      <c r="E13" s="44" t="s">
        <v>105</v>
      </c>
      <c r="F13" s="40">
        <v>410</v>
      </c>
      <c r="G13" s="41">
        <v>0</v>
      </c>
      <c r="H13" s="42">
        <v>3353.3</v>
      </c>
      <c r="I13" s="42">
        <v>3353.2660299999998</v>
      </c>
      <c r="J13" s="43" t="s">
        <v>82</v>
      </c>
      <c r="K13" s="19">
        <f t="shared" si="1"/>
        <v>99.998986968061303</v>
      </c>
      <c r="L13" s="33" t="s">
        <v>119</v>
      </c>
    </row>
    <row r="14" spans="1:13" s="23" customFormat="1" ht="63" x14ac:dyDescent="0.25">
      <c r="A14" s="45" t="s">
        <v>30</v>
      </c>
      <c r="B14" s="46">
        <v>902</v>
      </c>
      <c r="C14" s="47" t="s">
        <v>74</v>
      </c>
      <c r="D14" s="47" t="s">
        <v>76</v>
      </c>
      <c r="E14" s="46" t="s">
        <v>105</v>
      </c>
      <c r="F14" s="47">
        <v>414</v>
      </c>
      <c r="G14" s="42">
        <v>0</v>
      </c>
      <c r="H14" s="42">
        <v>3353.3</v>
      </c>
      <c r="I14" s="42">
        <v>3353.2660299999998</v>
      </c>
      <c r="J14" s="48" t="s">
        <v>82</v>
      </c>
      <c r="K14" s="26">
        <f t="shared" si="1"/>
        <v>99.998986968061303</v>
      </c>
      <c r="L14" s="35" t="s">
        <v>135</v>
      </c>
    </row>
    <row r="15" spans="1:13" s="10" customFormat="1" ht="94.5" x14ac:dyDescent="0.25">
      <c r="A15" s="38" t="s">
        <v>24</v>
      </c>
      <c r="B15" s="39" t="s">
        <v>5</v>
      </c>
      <c r="C15" s="40" t="s">
        <v>74</v>
      </c>
      <c r="D15" s="40" t="s">
        <v>76</v>
      </c>
      <c r="E15" s="39" t="s">
        <v>25</v>
      </c>
      <c r="F15" s="40" t="s">
        <v>7</v>
      </c>
      <c r="G15" s="41">
        <v>338169.9</v>
      </c>
      <c r="H15" s="42">
        <v>122666.3</v>
      </c>
      <c r="I15" s="42">
        <v>103141.01668</v>
      </c>
      <c r="J15" s="43">
        <f t="shared" si="0"/>
        <v>30.499762598622763</v>
      </c>
      <c r="K15" s="19">
        <f t="shared" si="1"/>
        <v>84.082601888212167</v>
      </c>
      <c r="L15" s="33" t="s">
        <v>119</v>
      </c>
    </row>
    <row r="16" spans="1:13" s="10" customFormat="1" ht="65.25" customHeight="1" x14ac:dyDescent="0.25">
      <c r="A16" s="38" t="s">
        <v>26</v>
      </c>
      <c r="B16" s="39" t="s">
        <v>5</v>
      </c>
      <c r="C16" s="40" t="s">
        <v>74</v>
      </c>
      <c r="D16" s="40" t="s">
        <v>76</v>
      </c>
      <c r="E16" s="39" t="s">
        <v>27</v>
      </c>
      <c r="F16" s="40" t="s">
        <v>7</v>
      </c>
      <c r="G16" s="41">
        <v>338169.9</v>
      </c>
      <c r="H16" s="42">
        <v>122666.3</v>
      </c>
      <c r="I16" s="42">
        <v>103141.01668</v>
      </c>
      <c r="J16" s="43">
        <f t="shared" si="0"/>
        <v>30.499762598622763</v>
      </c>
      <c r="K16" s="19">
        <f t="shared" si="1"/>
        <v>84.082601888212167</v>
      </c>
      <c r="L16" s="33" t="s">
        <v>119</v>
      </c>
    </row>
    <row r="17" spans="1:13" s="10" customFormat="1" ht="35.25" customHeight="1" x14ac:dyDescent="0.25">
      <c r="A17" s="38" t="s">
        <v>28</v>
      </c>
      <c r="B17" s="39" t="s">
        <v>5</v>
      </c>
      <c r="C17" s="40" t="s">
        <v>74</v>
      </c>
      <c r="D17" s="40" t="s">
        <v>76</v>
      </c>
      <c r="E17" s="39" t="s">
        <v>29</v>
      </c>
      <c r="F17" s="40" t="s">
        <v>7</v>
      </c>
      <c r="G17" s="41">
        <v>8940.7999999999993</v>
      </c>
      <c r="H17" s="42">
        <v>26113.4</v>
      </c>
      <c r="I17" s="42">
        <v>8942.9678800000002</v>
      </c>
      <c r="J17" s="43">
        <f t="shared" si="0"/>
        <v>100.02424704724412</v>
      </c>
      <c r="K17" s="19">
        <f t="shared" si="1"/>
        <v>34.246662173443518</v>
      </c>
      <c r="L17" s="33" t="s">
        <v>119</v>
      </c>
    </row>
    <row r="18" spans="1:13" s="10" customFormat="1" ht="47.25" x14ac:dyDescent="0.25">
      <c r="A18" s="38" t="s">
        <v>15</v>
      </c>
      <c r="B18" s="39" t="s">
        <v>5</v>
      </c>
      <c r="C18" s="40" t="s">
        <v>74</v>
      </c>
      <c r="D18" s="40" t="s">
        <v>76</v>
      </c>
      <c r="E18" s="39" t="s">
        <v>29</v>
      </c>
      <c r="F18" s="40" t="s">
        <v>16</v>
      </c>
      <c r="G18" s="41">
        <v>8940.7999999999993</v>
      </c>
      <c r="H18" s="42">
        <v>26113.4</v>
      </c>
      <c r="I18" s="42">
        <v>8942.9678800000002</v>
      </c>
      <c r="J18" s="43">
        <f t="shared" si="0"/>
        <v>100.02424704724412</v>
      </c>
      <c r="K18" s="19">
        <f t="shared" si="1"/>
        <v>34.246662173443518</v>
      </c>
      <c r="L18" s="33" t="s">
        <v>119</v>
      </c>
      <c r="M18" s="11"/>
    </row>
    <row r="19" spans="1:13" s="12" customFormat="1" ht="15.75" x14ac:dyDescent="0.25">
      <c r="A19" s="38" t="s">
        <v>17</v>
      </c>
      <c r="B19" s="39" t="s">
        <v>5</v>
      </c>
      <c r="C19" s="40" t="s">
        <v>74</v>
      </c>
      <c r="D19" s="40" t="s">
        <v>76</v>
      </c>
      <c r="E19" s="39" t="s">
        <v>29</v>
      </c>
      <c r="F19" s="40" t="s">
        <v>18</v>
      </c>
      <c r="G19" s="41">
        <v>8940.7999999999993</v>
      </c>
      <c r="H19" s="42">
        <v>26113.4</v>
      </c>
      <c r="I19" s="42">
        <v>8942.9678800000002</v>
      </c>
      <c r="J19" s="43">
        <f t="shared" si="0"/>
        <v>100.02424704724412</v>
      </c>
      <c r="K19" s="19">
        <f t="shared" si="1"/>
        <v>34.246662173443518</v>
      </c>
      <c r="L19" s="33" t="s">
        <v>119</v>
      </c>
    </row>
    <row r="20" spans="1:13" s="10" customFormat="1" ht="63" x14ac:dyDescent="0.25">
      <c r="A20" s="38" t="s">
        <v>30</v>
      </c>
      <c r="B20" s="39" t="s">
        <v>5</v>
      </c>
      <c r="C20" s="40" t="s">
        <v>74</v>
      </c>
      <c r="D20" s="40" t="s">
        <v>76</v>
      </c>
      <c r="E20" s="39" t="s">
        <v>29</v>
      </c>
      <c r="F20" s="40" t="s">
        <v>31</v>
      </c>
      <c r="G20" s="41">
        <v>8940.7999999999993</v>
      </c>
      <c r="H20" s="42">
        <v>26113.4</v>
      </c>
      <c r="I20" s="42">
        <v>8942.9678800000002</v>
      </c>
      <c r="J20" s="43">
        <f t="shared" si="0"/>
        <v>100.02424704724412</v>
      </c>
      <c r="K20" s="19">
        <f t="shared" si="1"/>
        <v>34.246662173443518</v>
      </c>
      <c r="L20" s="33" t="s">
        <v>119</v>
      </c>
    </row>
    <row r="21" spans="1:13" ht="15.75" x14ac:dyDescent="0.25">
      <c r="A21" s="38" t="s">
        <v>32</v>
      </c>
      <c r="B21" s="39" t="s">
        <v>5</v>
      </c>
      <c r="C21" s="40" t="s">
        <v>74</v>
      </c>
      <c r="D21" s="40" t="s">
        <v>76</v>
      </c>
      <c r="E21" s="39" t="s">
        <v>33</v>
      </c>
      <c r="F21" s="40" t="s">
        <v>7</v>
      </c>
      <c r="G21" s="41">
        <v>1800</v>
      </c>
      <c r="H21" s="42">
        <v>2250</v>
      </c>
      <c r="I21" s="42">
        <v>2250</v>
      </c>
      <c r="J21" s="43">
        <f t="shared" si="0"/>
        <v>125</v>
      </c>
      <c r="K21" s="19">
        <f t="shared" si="1"/>
        <v>100</v>
      </c>
      <c r="L21" s="33" t="s">
        <v>119</v>
      </c>
    </row>
    <row r="22" spans="1:13" ht="47.25" x14ac:dyDescent="0.25">
      <c r="A22" s="38" t="s">
        <v>15</v>
      </c>
      <c r="B22" s="39" t="s">
        <v>5</v>
      </c>
      <c r="C22" s="40" t="s">
        <v>74</v>
      </c>
      <c r="D22" s="40" t="s">
        <v>76</v>
      </c>
      <c r="E22" s="39" t="s">
        <v>33</v>
      </c>
      <c r="F22" s="40" t="s">
        <v>16</v>
      </c>
      <c r="G22" s="41">
        <v>1800</v>
      </c>
      <c r="H22" s="42">
        <v>2250</v>
      </c>
      <c r="I22" s="42">
        <v>2250</v>
      </c>
      <c r="J22" s="43">
        <f t="shared" si="0"/>
        <v>125</v>
      </c>
      <c r="K22" s="19">
        <f t="shared" si="1"/>
        <v>100</v>
      </c>
      <c r="L22" s="33" t="s">
        <v>119</v>
      </c>
    </row>
    <row r="23" spans="1:13" ht="15.75" x14ac:dyDescent="0.25">
      <c r="A23" s="38" t="s">
        <v>17</v>
      </c>
      <c r="B23" s="39" t="s">
        <v>5</v>
      </c>
      <c r="C23" s="40" t="s">
        <v>74</v>
      </c>
      <c r="D23" s="40" t="s">
        <v>76</v>
      </c>
      <c r="E23" s="39" t="s">
        <v>33</v>
      </c>
      <c r="F23" s="40" t="s">
        <v>18</v>
      </c>
      <c r="G23" s="41">
        <v>1800</v>
      </c>
      <c r="H23" s="42">
        <v>2250</v>
      </c>
      <c r="I23" s="42">
        <v>2250</v>
      </c>
      <c r="J23" s="43">
        <f t="shared" si="0"/>
        <v>125</v>
      </c>
      <c r="K23" s="19">
        <f t="shared" si="1"/>
        <v>100</v>
      </c>
      <c r="L23" s="33" t="s">
        <v>119</v>
      </c>
    </row>
    <row r="24" spans="1:13" ht="63" x14ac:dyDescent="0.25">
      <c r="A24" s="38" t="s">
        <v>30</v>
      </c>
      <c r="B24" s="39" t="s">
        <v>5</v>
      </c>
      <c r="C24" s="40" t="s">
        <v>74</v>
      </c>
      <c r="D24" s="40" t="s">
        <v>76</v>
      </c>
      <c r="E24" s="39" t="s">
        <v>33</v>
      </c>
      <c r="F24" s="40" t="s">
        <v>31</v>
      </c>
      <c r="G24" s="49">
        <v>1800</v>
      </c>
      <c r="H24" s="49">
        <v>2250</v>
      </c>
      <c r="I24" s="49">
        <v>2250</v>
      </c>
      <c r="J24" s="50">
        <f t="shared" si="0"/>
        <v>125</v>
      </c>
      <c r="K24" s="19">
        <f t="shared" si="1"/>
        <v>100</v>
      </c>
      <c r="L24" s="34" t="s">
        <v>124</v>
      </c>
    </row>
    <row r="25" spans="1:13" ht="47.25" x14ac:dyDescent="0.25">
      <c r="A25" s="38" t="s">
        <v>14</v>
      </c>
      <c r="B25" s="39" t="s">
        <v>5</v>
      </c>
      <c r="C25" s="40" t="s">
        <v>74</v>
      </c>
      <c r="D25" s="40" t="s">
        <v>76</v>
      </c>
      <c r="E25" s="39" t="s">
        <v>34</v>
      </c>
      <c r="F25" s="40" t="s">
        <v>7</v>
      </c>
      <c r="G25" s="41">
        <v>324154.8</v>
      </c>
      <c r="H25" s="42">
        <v>91028.6</v>
      </c>
      <c r="I25" s="42">
        <v>91028.568299999999</v>
      </c>
      <c r="J25" s="43">
        <f t="shared" si="0"/>
        <v>28.081820259949879</v>
      </c>
      <c r="K25" s="19">
        <f t="shared" si="1"/>
        <v>99.999965175779906</v>
      </c>
      <c r="L25" s="33" t="s">
        <v>119</v>
      </c>
    </row>
    <row r="26" spans="1:13" ht="47.25" x14ac:dyDescent="0.25">
      <c r="A26" s="38" t="s">
        <v>15</v>
      </c>
      <c r="B26" s="39" t="s">
        <v>5</v>
      </c>
      <c r="C26" s="40" t="s">
        <v>74</v>
      </c>
      <c r="D26" s="40" t="s">
        <v>76</v>
      </c>
      <c r="E26" s="39" t="s">
        <v>34</v>
      </c>
      <c r="F26" s="40" t="s">
        <v>16</v>
      </c>
      <c r="G26" s="41">
        <v>324154.8</v>
      </c>
      <c r="H26" s="42">
        <v>91028.6</v>
      </c>
      <c r="I26" s="42">
        <v>91028.568299999999</v>
      </c>
      <c r="J26" s="43">
        <f t="shared" si="0"/>
        <v>28.081820259949879</v>
      </c>
      <c r="K26" s="19">
        <f t="shared" si="1"/>
        <v>99.999965175779906</v>
      </c>
      <c r="L26" s="33" t="s">
        <v>119</v>
      </c>
    </row>
    <row r="27" spans="1:13" ht="15.75" x14ac:dyDescent="0.25">
      <c r="A27" s="38" t="s">
        <v>17</v>
      </c>
      <c r="B27" s="39" t="s">
        <v>5</v>
      </c>
      <c r="C27" s="40" t="s">
        <v>74</v>
      </c>
      <c r="D27" s="40" t="s">
        <v>76</v>
      </c>
      <c r="E27" s="39" t="s">
        <v>34</v>
      </c>
      <c r="F27" s="40" t="s">
        <v>18</v>
      </c>
      <c r="G27" s="41">
        <v>324154.8</v>
      </c>
      <c r="H27" s="42">
        <v>91028.6</v>
      </c>
      <c r="I27" s="42">
        <v>91028.568299999999</v>
      </c>
      <c r="J27" s="43">
        <f t="shared" si="0"/>
        <v>28.081820259949879</v>
      </c>
      <c r="K27" s="19">
        <f t="shared" si="1"/>
        <v>99.999965175779906</v>
      </c>
      <c r="L27" s="33" t="s">
        <v>119</v>
      </c>
    </row>
    <row r="28" spans="1:13" s="10" customFormat="1" ht="110.25" customHeight="1" x14ac:dyDescent="0.25">
      <c r="A28" s="51" t="s">
        <v>30</v>
      </c>
      <c r="B28" s="52" t="s">
        <v>5</v>
      </c>
      <c r="C28" s="53" t="s">
        <v>74</v>
      </c>
      <c r="D28" s="53" t="s">
        <v>76</v>
      </c>
      <c r="E28" s="52" t="s">
        <v>34</v>
      </c>
      <c r="F28" s="53" t="s">
        <v>31</v>
      </c>
      <c r="G28" s="54">
        <v>324154.8</v>
      </c>
      <c r="H28" s="54">
        <v>91028.6</v>
      </c>
      <c r="I28" s="54">
        <v>91028.568299999999</v>
      </c>
      <c r="J28" s="55">
        <f t="shared" si="0"/>
        <v>28.081820259949879</v>
      </c>
      <c r="K28" s="19">
        <f t="shared" si="1"/>
        <v>99.999965175779906</v>
      </c>
      <c r="L28" s="36" t="s">
        <v>122</v>
      </c>
    </row>
    <row r="29" spans="1:13" ht="31.5" x14ac:dyDescent="0.25">
      <c r="A29" s="38" t="s">
        <v>35</v>
      </c>
      <c r="B29" s="39" t="s">
        <v>5</v>
      </c>
      <c r="C29" s="40" t="s">
        <v>74</v>
      </c>
      <c r="D29" s="40" t="s">
        <v>76</v>
      </c>
      <c r="E29" s="39" t="s">
        <v>36</v>
      </c>
      <c r="F29" s="40" t="s">
        <v>7</v>
      </c>
      <c r="G29" s="41">
        <v>3274.3</v>
      </c>
      <c r="H29" s="42">
        <v>3274.3</v>
      </c>
      <c r="I29" s="42">
        <v>919.48050000000001</v>
      </c>
      <c r="J29" s="43">
        <f t="shared" si="0"/>
        <v>28.081742662553825</v>
      </c>
      <c r="K29" s="19">
        <f t="shared" si="1"/>
        <v>28.081742662553825</v>
      </c>
      <c r="L29" s="33" t="s">
        <v>119</v>
      </c>
    </row>
    <row r="30" spans="1:13" ht="47.25" x14ac:dyDescent="0.25">
      <c r="A30" s="38" t="s">
        <v>15</v>
      </c>
      <c r="B30" s="39" t="s">
        <v>5</v>
      </c>
      <c r="C30" s="40" t="s">
        <v>74</v>
      </c>
      <c r="D30" s="40" t="s">
        <v>76</v>
      </c>
      <c r="E30" s="39" t="s">
        <v>36</v>
      </c>
      <c r="F30" s="40" t="s">
        <v>16</v>
      </c>
      <c r="G30" s="41">
        <v>3274.3</v>
      </c>
      <c r="H30" s="42">
        <v>3274.3</v>
      </c>
      <c r="I30" s="42">
        <v>919.48050000000001</v>
      </c>
      <c r="J30" s="43">
        <f t="shared" si="0"/>
        <v>28.081742662553825</v>
      </c>
      <c r="K30" s="19">
        <f t="shared" si="1"/>
        <v>28.081742662553825</v>
      </c>
      <c r="L30" s="33" t="s">
        <v>119</v>
      </c>
    </row>
    <row r="31" spans="1:13" ht="15.75" x14ac:dyDescent="0.25">
      <c r="A31" s="38" t="s">
        <v>17</v>
      </c>
      <c r="B31" s="39" t="s">
        <v>5</v>
      </c>
      <c r="C31" s="40" t="s">
        <v>74</v>
      </c>
      <c r="D31" s="40" t="s">
        <v>76</v>
      </c>
      <c r="E31" s="39" t="s">
        <v>36</v>
      </c>
      <c r="F31" s="40" t="s">
        <v>18</v>
      </c>
      <c r="G31" s="41">
        <v>3274.3</v>
      </c>
      <c r="H31" s="42">
        <v>3274.3</v>
      </c>
      <c r="I31" s="42">
        <v>919.48050000000001</v>
      </c>
      <c r="J31" s="43">
        <f t="shared" si="0"/>
        <v>28.081742662553825</v>
      </c>
      <c r="K31" s="19">
        <f t="shared" si="1"/>
        <v>28.081742662553825</v>
      </c>
      <c r="L31" s="33" t="s">
        <v>119</v>
      </c>
    </row>
    <row r="32" spans="1:13" s="10" customFormat="1" ht="94.5" customHeight="1" x14ac:dyDescent="0.25">
      <c r="A32" s="51" t="s">
        <v>30</v>
      </c>
      <c r="B32" s="52" t="s">
        <v>5</v>
      </c>
      <c r="C32" s="53" t="s">
        <v>74</v>
      </c>
      <c r="D32" s="53" t="s">
        <v>76</v>
      </c>
      <c r="E32" s="52" t="s">
        <v>36</v>
      </c>
      <c r="F32" s="53" t="s">
        <v>31</v>
      </c>
      <c r="G32" s="54">
        <v>3274.3</v>
      </c>
      <c r="H32" s="54">
        <v>3274.3</v>
      </c>
      <c r="I32" s="54">
        <v>919.48050000000001</v>
      </c>
      <c r="J32" s="55">
        <f t="shared" si="0"/>
        <v>28.081742662553825</v>
      </c>
      <c r="K32" s="19">
        <f t="shared" si="1"/>
        <v>28.081742662553825</v>
      </c>
      <c r="L32" s="36" t="s">
        <v>123</v>
      </c>
    </row>
    <row r="33" spans="1:12" ht="15.75" x14ac:dyDescent="0.25">
      <c r="A33" s="38" t="s">
        <v>87</v>
      </c>
      <c r="B33" s="39" t="s">
        <v>5</v>
      </c>
      <c r="C33" s="40" t="s">
        <v>74</v>
      </c>
      <c r="D33" s="40" t="s">
        <v>80</v>
      </c>
      <c r="E33" s="39" t="s">
        <v>6</v>
      </c>
      <c r="F33" s="40" t="s">
        <v>7</v>
      </c>
      <c r="G33" s="41">
        <v>5556.1</v>
      </c>
      <c r="H33" s="42">
        <v>2193.8000000000002</v>
      </c>
      <c r="I33" s="42">
        <v>2193.8000000000002</v>
      </c>
      <c r="J33" s="43">
        <f t="shared" si="0"/>
        <v>39.484530516009428</v>
      </c>
      <c r="K33" s="20" t="s">
        <v>82</v>
      </c>
      <c r="L33" s="33" t="s">
        <v>119</v>
      </c>
    </row>
    <row r="34" spans="1:12" ht="78.75" x14ac:dyDescent="0.25">
      <c r="A34" s="38" t="s">
        <v>88</v>
      </c>
      <c r="B34" s="39" t="s">
        <v>5</v>
      </c>
      <c r="C34" s="40" t="s">
        <v>74</v>
      </c>
      <c r="D34" s="40" t="s">
        <v>80</v>
      </c>
      <c r="E34" s="39" t="s">
        <v>89</v>
      </c>
      <c r="F34" s="40" t="s">
        <v>7</v>
      </c>
      <c r="G34" s="41">
        <v>5556.1</v>
      </c>
      <c r="H34" s="42">
        <v>2193.8000000000002</v>
      </c>
      <c r="I34" s="42">
        <v>2193.8000000000002</v>
      </c>
      <c r="J34" s="43">
        <f t="shared" si="0"/>
        <v>39.484530516009428</v>
      </c>
      <c r="K34" s="20" t="s">
        <v>82</v>
      </c>
      <c r="L34" s="33" t="s">
        <v>119</v>
      </c>
    </row>
    <row r="35" spans="1:12" ht="15.75" x14ac:dyDescent="0.25">
      <c r="A35" s="38" t="s">
        <v>87</v>
      </c>
      <c r="B35" s="39" t="s">
        <v>5</v>
      </c>
      <c r="C35" s="40" t="s">
        <v>74</v>
      </c>
      <c r="D35" s="40" t="s">
        <v>80</v>
      </c>
      <c r="E35" s="39" t="s">
        <v>90</v>
      </c>
      <c r="F35" s="40" t="s">
        <v>7</v>
      </c>
      <c r="G35" s="41">
        <v>5556.1</v>
      </c>
      <c r="H35" s="42">
        <v>2193.8000000000002</v>
      </c>
      <c r="I35" s="42">
        <v>2193.8000000000002</v>
      </c>
      <c r="J35" s="43">
        <f t="shared" si="0"/>
        <v>39.484530516009428</v>
      </c>
      <c r="K35" s="20" t="s">
        <v>82</v>
      </c>
      <c r="L35" s="33" t="s">
        <v>119</v>
      </c>
    </row>
    <row r="36" spans="1:12" ht="31.5" x14ac:dyDescent="0.25">
      <c r="A36" s="38" t="s">
        <v>91</v>
      </c>
      <c r="B36" s="39" t="s">
        <v>5</v>
      </c>
      <c r="C36" s="40" t="s">
        <v>74</v>
      </c>
      <c r="D36" s="40" t="s">
        <v>80</v>
      </c>
      <c r="E36" s="39" t="s">
        <v>92</v>
      </c>
      <c r="F36" s="40" t="s">
        <v>7</v>
      </c>
      <c r="G36" s="41">
        <v>5556.1</v>
      </c>
      <c r="H36" s="42">
        <v>0</v>
      </c>
      <c r="I36" s="42">
        <v>0</v>
      </c>
      <c r="J36" s="43">
        <f t="shared" si="0"/>
        <v>0</v>
      </c>
      <c r="K36" s="20" t="s">
        <v>82</v>
      </c>
      <c r="L36" s="33" t="s">
        <v>119</v>
      </c>
    </row>
    <row r="37" spans="1:12" ht="47.25" x14ac:dyDescent="0.25">
      <c r="A37" s="38" t="s">
        <v>15</v>
      </c>
      <c r="B37" s="39" t="s">
        <v>5</v>
      </c>
      <c r="C37" s="40" t="s">
        <v>74</v>
      </c>
      <c r="D37" s="40" t="s">
        <v>80</v>
      </c>
      <c r="E37" s="39" t="s">
        <v>92</v>
      </c>
      <c r="F37" s="40" t="s">
        <v>16</v>
      </c>
      <c r="G37" s="41">
        <v>5556.1</v>
      </c>
      <c r="H37" s="42">
        <v>0</v>
      </c>
      <c r="I37" s="42">
        <v>0</v>
      </c>
      <c r="J37" s="48">
        <f t="shared" si="0"/>
        <v>0</v>
      </c>
      <c r="K37" s="20" t="s">
        <v>82</v>
      </c>
      <c r="L37" s="33" t="s">
        <v>119</v>
      </c>
    </row>
    <row r="38" spans="1:12" ht="15.75" x14ac:dyDescent="0.25">
      <c r="A38" s="38" t="s">
        <v>17</v>
      </c>
      <c r="B38" s="39" t="s">
        <v>5</v>
      </c>
      <c r="C38" s="40" t="s">
        <v>74</v>
      </c>
      <c r="D38" s="40" t="s">
        <v>80</v>
      </c>
      <c r="E38" s="39" t="s">
        <v>92</v>
      </c>
      <c r="F38" s="40" t="s">
        <v>18</v>
      </c>
      <c r="G38" s="41">
        <v>5556.1</v>
      </c>
      <c r="H38" s="42">
        <v>0</v>
      </c>
      <c r="I38" s="42">
        <v>0</v>
      </c>
      <c r="J38" s="43">
        <f t="shared" si="0"/>
        <v>0</v>
      </c>
      <c r="K38" s="20" t="s">
        <v>82</v>
      </c>
      <c r="L38" s="33" t="s">
        <v>119</v>
      </c>
    </row>
    <row r="39" spans="1:12" s="10" customFormat="1" ht="109.5" customHeight="1" x14ac:dyDescent="0.25">
      <c r="A39" s="51" t="s">
        <v>30</v>
      </c>
      <c r="B39" s="52" t="s">
        <v>5</v>
      </c>
      <c r="C39" s="53" t="s">
        <v>74</v>
      </c>
      <c r="D39" s="53" t="s">
        <v>80</v>
      </c>
      <c r="E39" s="52" t="s">
        <v>92</v>
      </c>
      <c r="F39" s="53" t="s">
        <v>31</v>
      </c>
      <c r="G39" s="54">
        <v>5556.1</v>
      </c>
      <c r="H39" s="54">
        <v>0</v>
      </c>
      <c r="I39" s="54">
        <v>0</v>
      </c>
      <c r="J39" s="55">
        <f t="shared" si="0"/>
        <v>0</v>
      </c>
      <c r="K39" s="20" t="s">
        <v>82</v>
      </c>
      <c r="L39" s="36" t="s">
        <v>125</v>
      </c>
    </row>
    <row r="40" spans="1:12" ht="47.25" x14ac:dyDescent="0.25">
      <c r="A40" s="56" t="s">
        <v>14</v>
      </c>
      <c r="B40" s="39" t="s">
        <v>5</v>
      </c>
      <c r="C40" s="40" t="s">
        <v>74</v>
      </c>
      <c r="D40" s="40" t="s">
        <v>80</v>
      </c>
      <c r="E40" s="39" t="s">
        <v>106</v>
      </c>
      <c r="F40" s="40" t="s">
        <v>7</v>
      </c>
      <c r="G40" s="41">
        <v>0</v>
      </c>
      <c r="H40" s="42">
        <v>2171.8000000000002</v>
      </c>
      <c r="I40" s="42">
        <v>2171.8000000000002</v>
      </c>
      <c r="J40" s="43" t="s">
        <v>82</v>
      </c>
      <c r="K40" s="19">
        <f t="shared" si="1"/>
        <v>99.999999999999986</v>
      </c>
      <c r="L40" s="33" t="s">
        <v>119</v>
      </c>
    </row>
    <row r="41" spans="1:12" ht="47.25" x14ac:dyDescent="0.25">
      <c r="A41" s="56" t="s">
        <v>15</v>
      </c>
      <c r="B41" s="39" t="s">
        <v>5</v>
      </c>
      <c r="C41" s="40" t="s">
        <v>74</v>
      </c>
      <c r="D41" s="40" t="s">
        <v>80</v>
      </c>
      <c r="E41" s="39" t="s">
        <v>106</v>
      </c>
      <c r="F41" s="40" t="s">
        <v>16</v>
      </c>
      <c r="G41" s="41">
        <v>0</v>
      </c>
      <c r="H41" s="42">
        <v>2171.8000000000002</v>
      </c>
      <c r="I41" s="42">
        <v>2171.8000000000002</v>
      </c>
      <c r="J41" s="43" t="s">
        <v>82</v>
      </c>
      <c r="K41" s="19">
        <f t="shared" si="1"/>
        <v>99.999999999999986</v>
      </c>
      <c r="L41" s="33" t="s">
        <v>119</v>
      </c>
    </row>
    <row r="42" spans="1:12" ht="15.75" x14ac:dyDescent="0.25">
      <c r="A42" s="56" t="s">
        <v>17</v>
      </c>
      <c r="B42" s="39" t="s">
        <v>5</v>
      </c>
      <c r="C42" s="40" t="s">
        <v>74</v>
      </c>
      <c r="D42" s="40" t="s">
        <v>80</v>
      </c>
      <c r="E42" s="39" t="s">
        <v>106</v>
      </c>
      <c r="F42" s="40" t="s">
        <v>18</v>
      </c>
      <c r="G42" s="41">
        <v>0</v>
      </c>
      <c r="H42" s="42">
        <v>2171.8000000000002</v>
      </c>
      <c r="I42" s="42">
        <v>2171.8000000000002</v>
      </c>
      <c r="J42" s="43" t="s">
        <v>82</v>
      </c>
      <c r="K42" s="19">
        <f t="shared" si="1"/>
        <v>99.999999999999986</v>
      </c>
      <c r="L42" s="33" t="s">
        <v>119</v>
      </c>
    </row>
    <row r="43" spans="1:12" s="10" customFormat="1" ht="80.25" customHeight="1" x14ac:dyDescent="0.25">
      <c r="A43" s="51" t="s">
        <v>30</v>
      </c>
      <c r="B43" s="52" t="s">
        <v>5</v>
      </c>
      <c r="C43" s="53" t="s">
        <v>74</v>
      </c>
      <c r="D43" s="53" t="s">
        <v>80</v>
      </c>
      <c r="E43" s="52" t="s">
        <v>106</v>
      </c>
      <c r="F43" s="53" t="s">
        <v>31</v>
      </c>
      <c r="G43" s="54">
        <v>0</v>
      </c>
      <c r="H43" s="54">
        <v>2171.8000000000002</v>
      </c>
      <c r="I43" s="54">
        <v>2171.8000000000002</v>
      </c>
      <c r="J43" s="55" t="s">
        <v>82</v>
      </c>
      <c r="K43" s="19">
        <f t="shared" si="1"/>
        <v>99.999999999999986</v>
      </c>
      <c r="L43" s="36" t="s">
        <v>134</v>
      </c>
    </row>
    <row r="44" spans="1:12" ht="47.25" x14ac:dyDescent="0.25">
      <c r="A44" s="56" t="s">
        <v>14</v>
      </c>
      <c r="B44" s="39" t="s">
        <v>5</v>
      </c>
      <c r="C44" s="40" t="s">
        <v>74</v>
      </c>
      <c r="D44" s="40" t="s">
        <v>80</v>
      </c>
      <c r="E44" s="39" t="s">
        <v>107</v>
      </c>
      <c r="F44" s="40" t="s">
        <v>7</v>
      </c>
      <c r="G44" s="41">
        <v>0</v>
      </c>
      <c r="H44" s="42">
        <v>22</v>
      </c>
      <c r="I44" s="42">
        <v>21.9572</v>
      </c>
      <c r="J44" s="43" t="s">
        <v>82</v>
      </c>
      <c r="K44" s="19">
        <f t="shared" si="1"/>
        <v>99.805454545454552</v>
      </c>
      <c r="L44" s="33" t="s">
        <v>119</v>
      </c>
    </row>
    <row r="45" spans="1:12" ht="47.25" x14ac:dyDescent="0.25">
      <c r="A45" s="56" t="s">
        <v>15</v>
      </c>
      <c r="B45" s="39" t="s">
        <v>5</v>
      </c>
      <c r="C45" s="40" t="s">
        <v>74</v>
      </c>
      <c r="D45" s="40" t="s">
        <v>80</v>
      </c>
      <c r="E45" s="39" t="s">
        <v>107</v>
      </c>
      <c r="F45" s="40" t="s">
        <v>16</v>
      </c>
      <c r="G45" s="41">
        <v>0</v>
      </c>
      <c r="H45" s="42">
        <v>22</v>
      </c>
      <c r="I45" s="42">
        <v>21.9572</v>
      </c>
      <c r="J45" s="43" t="s">
        <v>82</v>
      </c>
      <c r="K45" s="19">
        <f t="shared" si="1"/>
        <v>99.805454545454552</v>
      </c>
      <c r="L45" s="33" t="s">
        <v>119</v>
      </c>
    </row>
    <row r="46" spans="1:12" ht="15.75" x14ac:dyDescent="0.25">
      <c r="A46" s="56" t="s">
        <v>17</v>
      </c>
      <c r="B46" s="39" t="s">
        <v>5</v>
      </c>
      <c r="C46" s="40" t="s">
        <v>74</v>
      </c>
      <c r="D46" s="40" t="s">
        <v>80</v>
      </c>
      <c r="E46" s="39" t="s">
        <v>107</v>
      </c>
      <c r="F46" s="40" t="s">
        <v>18</v>
      </c>
      <c r="G46" s="41">
        <v>0</v>
      </c>
      <c r="H46" s="42">
        <v>22</v>
      </c>
      <c r="I46" s="42">
        <v>21.9572</v>
      </c>
      <c r="J46" s="43" t="s">
        <v>82</v>
      </c>
      <c r="K46" s="19">
        <f t="shared" si="1"/>
        <v>99.805454545454552</v>
      </c>
      <c r="L46" s="33" t="s">
        <v>119</v>
      </c>
    </row>
    <row r="47" spans="1:12" ht="127.5" customHeight="1" x14ac:dyDescent="0.25">
      <c r="A47" s="51" t="s">
        <v>30</v>
      </c>
      <c r="B47" s="57" t="s">
        <v>5</v>
      </c>
      <c r="C47" s="58" t="s">
        <v>74</v>
      </c>
      <c r="D47" s="58" t="s">
        <v>80</v>
      </c>
      <c r="E47" s="57" t="s">
        <v>107</v>
      </c>
      <c r="F47" s="58" t="s">
        <v>31</v>
      </c>
      <c r="G47" s="49">
        <v>0</v>
      </c>
      <c r="H47" s="49">
        <v>22</v>
      </c>
      <c r="I47" s="49">
        <v>21.9572</v>
      </c>
      <c r="J47" s="50" t="s">
        <v>82</v>
      </c>
      <c r="K47" s="19">
        <f t="shared" si="1"/>
        <v>99.805454545454552</v>
      </c>
      <c r="L47" s="36" t="s">
        <v>133</v>
      </c>
    </row>
    <row r="48" spans="1:12" ht="15.75" x14ac:dyDescent="0.25">
      <c r="A48" s="38" t="s">
        <v>37</v>
      </c>
      <c r="B48" s="39" t="s">
        <v>5</v>
      </c>
      <c r="C48" s="40" t="s">
        <v>77</v>
      </c>
      <c r="D48" s="40" t="s">
        <v>73</v>
      </c>
      <c r="E48" s="39" t="s">
        <v>6</v>
      </c>
      <c r="F48" s="40" t="s">
        <v>7</v>
      </c>
      <c r="G48" s="41">
        <v>293045.5</v>
      </c>
      <c r="H48" s="42">
        <v>179779.9</v>
      </c>
      <c r="I48" s="42">
        <v>179779.8</v>
      </c>
      <c r="J48" s="43">
        <f t="shared" si="0"/>
        <v>61.348766659102424</v>
      </c>
      <c r="K48" s="19">
        <f t="shared" si="1"/>
        <v>99.99994437642917</v>
      </c>
      <c r="L48" s="33" t="s">
        <v>119</v>
      </c>
    </row>
    <row r="49" spans="1:12" ht="15.75" x14ac:dyDescent="0.25">
      <c r="A49" s="38" t="s">
        <v>38</v>
      </c>
      <c r="B49" s="39" t="s">
        <v>5</v>
      </c>
      <c r="C49" s="40" t="s">
        <v>77</v>
      </c>
      <c r="D49" s="40" t="s">
        <v>76</v>
      </c>
      <c r="E49" s="39" t="s">
        <v>6</v>
      </c>
      <c r="F49" s="40" t="s">
        <v>7</v>
      </c>
      <c r="G49" s="41">
        <v>289159.09999999998</v>
      </c>
      <c r="H49" s="42">
        <v>179779.9</v>
      </c>
      <c r="I49" s="42">
        <v>179779.8</v>
      </c>
      <c r="J49" s="43">
        <f t="shared" si="0"/>
        <v>62.173315659095628</v>
      </c>
      <c r="K49" s="19">
        <f t="shared" si="1"/>
        <v>99.99994437642917</v>
      </c>
      <c r="L49" s="33" t="s">
        <v>119</v>
      </c>
    </row>
    <row r="50" spans="1:12" ht="63" x14ac:dyDescent="0.25">
      <c r="A50" s="38" t="s">
        <v>39</v>
      </c>
      <c r="B50" s="39" t="s">
        <v>5</v>
      </c>
      <c r="C50" s="40" t="s">
        <v>77</v>
      </c>
      <c r="D50" s="40" t="s">
        <v>76</v>
      </c>
      <c r="E50" s="39" t="s">
        <v>40</v>
      </c>
      <c r="F50" s="40" t="s">
        <v>7</v>
      </c>
      <c r="G50" s="41">
        <v>289159.09999999998</v>
      </c>
      <c r="H50" s="42">
        <v>179779.9</v>
      </c>
      <c r="I50" s="42">
        <v>179779.8</v>
      </c>
      <c r="J50" s="43">
        <f t="shared" si="0"/>
        <v>62.173315659095628</v>
      </c>
      <c r="K50" s="19">
        <f t="shared" si="1"/>
        <v>99.99994437642917</v>
      </c>
      <c r="L50" s="33" t="s">
        <v>119</v>
      </c>
    </row>
    <row r="51" spans="1:12" ht="47.25" x14ac:dyDescent="0.25">
      <c r="A51" s="38" t="s">
        <v>41</v>
      </c>
      <c r="B51" s="39" t="s">
        <v>5</v>
      </c>
      <c r="C51" s="40" t="s">
        <v>77</v>
      </c>
      <c r="D51" s="40" t="s">
        <v>76</v>
      </c>
      <c r="E51" s="39" t="s">
        <v>42</v>
      </c>
      <c r="F51" s="40" t="s">
        <v>7</v>
      </c>
      <c r="G51" s="41">
        <v>289159.09999999998</v>
      </c>
      <c r="H51" s="42">
        <v>1800</v>
      </c>
      <c r="I51" s="42">
        <v>1800</v>
      </c>
      <c r="J51" s="43">
        <f t="shared" si="0"/>
        <v>0.62249467507680034</v>
      </c>
      <c r="K51" s="19">
        <f t="shared" si="1"/>
        <v>100</v>
      </c>
      <c r="L51" s="33" t="s">
        <v>119</v>
      </c>
    </row>
    <row r="52" spans="1:12" ht="47.25" x14ac:dyDescent="0.25">
      <c r="A52" s="38" t="s">
        <v>43</v>
      </c>
      <c r="B52" s="39" t="s">
        <v>5</v>
      </c>
      <c r="C52" s="40" t="s">
        <v>77</v>
      </c>
      <c r="D52" s="40" t="s">
        <v>76</v>
      </c>
      <c r="E52" s="39" t="s">
        <v>44</v>
      </c>
      <c r="F52" s="40" t="s">
        <v>7</v>
      </c>
      <c r="G52" s="41">
        <v>1800</v>
      </c>
      <c r="H52" s="42">
        <v>1800</v>
      </c>
      <c r="I52" s="42">
        <v>1800</v>
      </c>
      <c r="J52" s="43">
        <f t="shared" si="0"/>
        <v>100</v>
      </c>
      <c r="K52" s="19">
        <f t="shared" si="1"/>
        <v>100</v>
      </c>
      <c r="L52" s="33" t="s">
        <v>119</v>
      </c>
    </row>
    <row r="53" spans="1:12" ht="47.25" x14ac:dyDescent="0.25">
      <c r="A53" s="38" t="s">
        <v>15</v>
      </c>
      <c r="B53" s="39" t="s">
        <v>5</v>
      </c>
      <c r="C53" s="40" t="s">
        <v>77</v>
      </c>
      <c r="D53" s="40" t="s">
        <v>76</v>
      </c>
      <c r="E53" s="39" t="s">
        <v>44</v>
      </c>
      <c r="F53" s="40" t="s">
        <v>16</v>
      </c>
      <c r="G53" s="41">
        <v>1800</v>
      </c>
      <c r="H53" s="42">
        <v>1800</v>
      </c>
      <c r="I53" s="42">
        <v>1800</v>
      </c>
      <c r="J53" s="43">
        <f t="shared" si="0"/>
        <v>100</v>
      </c>
      <c r="K53" s="19">
        <f t="shared" si="1"/>
        <v>100</v>
      </c>
      <c r="L53" s="33" t="s">
        <v>119</v>
      </c>
    </row>
    <row r="54" spans="1:12" ht="15.75" x14ac:dyDescent="0.25">
      <c r="A54" s="38" t="s">
        <v>17</v>
      </c>
      <c r="B54" s="39" t="s">
        <v>5</v>
      </c>
      <c r="C54" s="40" t="s">
        <v>77</v>
      </c>
      <c r="D54" s="40" t="s">
        <v>76</v>
      </c>
      <c r="E54" s="39" t="s">
        <v>44</v>
      </c>
      <c r="F54" s="40" t="s">
        <v>18</v>
      </c>
      <c r="G54" s="41">
        <v>1800</v>
      </c>
      <c r="H54" s="42">
        <v>1800</v>
      </c>
      <c r="I54" s="42">
        <v>1800</v>
      </c>
      <c r="J54" s="43">
        <f t="shared" si="0"/>
        <v>100</v>
      </c>
      <c r="K54" s="19">
        <f t="shared" si="1"/>
        <v>100</v>
      </c>
      <c r="L54" s="33" t="s">
        <v>119</v>
      </c>
    </row>
    <row r="55" spans="1:12" ht="63" x14ac:dyDescent="0.25">
      <c r="A55" s="38" t="s">
        <v>30</v>
      </c>
      <c r="B55" s="39" t="s">
        <v>5</v>
      </c>
      <c r="C55" s="40" t="s">
        <v>77</v>
      </c>
      <c r="D55" s="40" t="s">
        <v>76</v>
      </c>
      <c r="E55" s="39" t="s">
        <v>44</v>
      </c>
      <c r="F55" s="40" t="s">
        <v>31</v>
      </c>
      <c r="G55" s="41">
        <v>1800</v>
      </c>
      <c r="H55" s="42">
        <v>1800</v>
      </c>
      <c r="I55" s="42">
        <v>1800</v>
      </c>
      <c r="J55" s="43">
        <f t="shared" si="0"/>
        <v>100</v>
      </c>
      <c r="K55" s="19">
        <f t="shared" si="1"/>
        <v>100</v>
      </c>
      <c r="L55" s="33" t="s">
        <v>119</v>
      </c>
    </row>
    <row r="56" spans="1:12" ht="47.25" x14ac:dyDescent="0.25">
      <c r="A56" s="38" t="s">
        <v>14</v>
      </c>
      <c r="B56" s="39" t="s">
        <v>5</v>
      </c>
      <c r="C56" s="40" t="s">
        <v>77</v>
      </c>
      <c r="D56" s="40" t="s">
        <v>76</v>
      </c>
      <c r="E56" s="39" t="s">
        <v>45</v>
      </c>
      <c r="F56" s="40" t="s">
        <v>7</v>
      </c>
      <c r="G56" s="41">
        <v>284485.5</v>
      </c>
      <c r="H56" s="42">
        <v>0</v>
      </c>
      <c r="I56" s="42">
        <v>0</v>
      </c>
      <c r="J56" s="43">
        <f t="shared" si="0"/>
        <v>0</v>
      </c>
      <c r="K56" s="20" t="s">
        <v>82</v>
      </c>
      <c r="L56" s="33" t="s">
        <v>119</v>
      </c>
    </row>
    <row r="57" spans="1:12" ht="47.25" x14ac:dyDescent="0.25">
      <c r="A57" s="38" t="s">
        <v>15</v>
      </c>
      <c r="B57" s="39" t="s">
        <v>5</v>
      </c>
      <c r="C57" s="40" t="s">
        <v>77</v>
      </c>
      <c r="D57" s="40" t="s">
        <v>76</v>
      </c>
      <c r="E57" s="39" t="s">
        <v>45</v>
      </c>
      <c r="F57" s="40" t="s">
        <v>16</v>
      </c>
      <c r="G57" s="41">
        <v>284485.5</v>
      </c>
      <c r="H57" s="42">
        <v>0</v>
      </c>
      <c r="I57" s="42">
        <v>0</v>
      </c>
      <c r="J57" s="43">
        <f t="shared" si="0"/>
        <v>0</v>
      </c>
      <c r="K57" s="20" t="s">
        <v>82</v>
      </c>
      <c r="L57" s="33" t="s">
        <v>119</v>
      </c>
    </row>
    <row r="58" spans="1:12" ht="15.75" x14ac:dyDescent="0.25">
      <c r="A58" s="38" t="s">
        <v>17</v>
      </c>
      <c r="B58" s="39" t="s">
        <v>5</v>
      </c>
      <c r="C58" s="40" t="s">
        <v>77</v>
      </c>
      <c r="D58" s="40" t="s">
        <v>76</v>
      </c>
      <c r="E58" s="39" t="s">
        <v>45</v>
      </c>
      <c r="F58" s="40" t="s">
        <v>18</v>
      </c>
      <c r="G58" s="41">
        <v>284485.5</v>
      </c>
      <c r="H58" s="42">
        <v>0</v>
      </c>
      <c r="I58" s="42">
        <v>0</v>
      </c>
      <c r="J58" s="43">
        <f t="shared" si="0"/>
        <v>0</v>
      </c>
      <c r="K58" s="20" t="s">
        <v>82</v>
      </c>
      <c r="L58" s="33" t="s">
        <v>119</v>
      </c>
    </row>
    <row r="59" spans="1:12" s="10" customFormat="1" ht="93" customHeight="1" x14ac:dyDescent="0.25">
      <c r="A59" s="51" t="s">
        <v>30</v>
      </c>
      <c r="B59" s="52" t="s">
        <v>5</v>
      </c>
      <c r="C59" s="53" t="s">
        <v>77</v>
      </c>
      <c r="D59" s="53" t="s">
        <v>76</v>
      </c>
      <c r="E59" s="52" t="s">
        <v>45</v>
      </c>
      <c r="F59" s="53" t="s">
        <v>31</v>
      </c>
      <c r="G59" s="54">
        <v>284485.5</v>
      </c>
      <c r="H59" s="54">
        <v>0</v>
      </c>
      <c r="I59" s="54">
        <v>0</v>
      </c>
      <c r="J59" s="55">
        <f t="shared" si="0"/>
        <v>0</v>
      </c>
      <c r="K59" s="20" t="s">
        <v>82</v>
      </c>
      <c r="L59" s="36" t="s">
        <v>120</v>
      </c>
    </row>
    <row r="60" spans="1:12" ht="47.25" x14ac:dyDescent="0.25">
      <c r="A60" s="38" t="s">
        <v>14</v>
      </c>
      <c r="B60" s="39" t="s">
        <v>5</v>
      </c>
      <c r="C60" s="40" t="s">
        <v>77</v>
      </c>
      <c r="D60" s="40" t="s">
        <v>76</v>
      </c>
      <c r="E60" s="39" t="s">
        <v>46</v>
      </c>
      <c r="F60" s="40" t="s">
        <v>7</v>
      </c>
      <c r="G60" s="41">
        <v>2873.6</v>
      </c>
      <c r="H60" s="42">
        <v>0</v>
      </c>
      <c r="I60" s="42">
        <v>0</v>
      </c>
      <c r="J60" s="43">
        <f t="shared" si="0"/>
        <v>0</v>
      </c>
      <c r="K60" s="20" t="s">
        <v>82</v>
      </c>
      <c r="L60" s="33" t="s">
        <v>119</v>
      </c>
    </row>
    <row r="61" spans="1:12" ht="47.25" x14ac:dyDescent="0.25">
      <c r="A61" s="38" t="s">
        <v>15</v>
      </c>
      <c r="B61" s="39" t="s">
        <v>5</v>
      </c>
      <c r="C61" s="40" t="s">
        <v>77</v>
      </c>
      <c r="D61" s="40" t="s">
        <v>76</v>
      </c>
      <c r="E61" s="39" t="s">
        <v>46</v>
      </c>
      <c r="F61" s="40" t="s">
        <v>16</v>
      </c>
      <c r="G61" s="41">
        <v>2873.6</v>
      </c>
      <c r="H61" s="42">
        <v>0</v>
      </c>
      <c r="I61" s="49">
        <v>0</v>
      </c>
      <c r="J61" s="50">
        <f t="shared" si="0"/>
        <v>0</v>
      </c>
      <c r="K61" s="20" t="s">
        <v>82</v>
      </c>
      <c r="L61" s="33" t="s">
        <v>119</v>
      </c>
    </row>
    <row r="62" spans="1:12" ht="15.75" x14ac:dyDescent="0.25">
      <c r="A62" s="38" t="s">
        <v>17</v>
      </c>
      <c r="B62" s="39" t="s">
        <v>5</v>
      </c>
      <c r="C62" s="40" t="s">
        <v>77</v>
      </c>
      <c r="D62" s="40" t="s">
        <v>76</v>
      </c>
      <c r="E62" s="39" t="s">
        <v>46</v>
      </c>
      <c r="F62" s="40" t="s">
        <v>18</v>
      </c>
      <c r="G62" s="41">
        <v>2873.6</v>
      </c>
      <c r="H62" s="42">
        <v>0</v>
      </c>
      <c r="I62" s="42">
        <v>0</v>
      </c>
      <c r="J62" s="43">
        <f t="shared" si="0"/>
        <v>0</v>
      </c>
      <c r="K62" s="20" t="s">
        <v>82</v>
      </c>
      <c r="L62" s="33" t="s">
        <v>119</v>
      </c>
    </row>
    <row r="63" spans="1:12" s="10" customFormat="1" ht="94.5" customHeight="1" x14ac:dyDescent="0.25">
      <c r="A63" s="51" t="s">
        <v>30</v>
      </c>
      <c r="B63" s="52" t="s">
        <v>5</v>
      </c>
      <c r="C63" s="53" t="s">
        <v>77</v>
      </c>
      <c r="D63" s="53" t="s">
        <v>76</v>
      </c>
      <c r="E63" s="52" t="s">
        <v>46</v>
      </c>
      <c r="F63" s="53" t="s">
        <v>31</v>
      </c>
      <c r="G63" s="54">
        <v>2873.6</v>
      </c>
      <c r="H63" s="54">
        <v>0</v>
      </c>
      <c r="I63" s="54">
        <v>0</v>
      </c>
      <c r="J63" s="55">
        <f t="shared" si="0"/>
        <v>0</v>
      </c>
      <c r="K63" s="20" t="s">
        <v>82</v>
      </c>
      <c r="L63" s="36" t="s">
        <v>120</v>
      </c>
    </row>
    <row r="64" spans="1:12" ht="31.5" x14ac:dyDescent="0.25">
      <c r="A64" s="56" t="s">
        <v>108</v>
      </c>
      <c r="B64" s="39" t="s">
        <v>5</v>
      </c>
      <c r="C64" s="40" t="s">
        <v>77</v>
      </c>
      <c r="D64" s="40" t="s">
        <v>76</v>
      </c>
      <c r="E64" s="44" t="s">
        <v>110</v>
      </c>
      <c r="F64" s="44" t="s">
        <v>7</v>
      </c>
      <c r="G64" s="41">
        <v>0</v>
      </c>
      <c r="H64" s="42">
        <v>177979.9</v>
      </c>
      <c r="I64" s="42">
        <v>177979.8</v>
      </c>
      <c r="J64" s="43" t="s">
        <v>82</v>
      </c>
      <c r="K64" s="19">
        <f t="shared" si="1"/>
        <v>99.999943813880108</v>
      </c>
      <c r="L64" s="33" t="s">
        <v>119</v>
      </c>
    </row>
    <row r="65" spans="1:12" ht="31.5" x14ac:dyDescent="0.25">
      <c r="A65" s="56" t="s">
        <v>109</v>
      </c>
      <c r="B65" s="39" t="s">
        <v>5</v>
      </c>
      <c r="C65" s="40" t="s">
        <v>77</v>
      </c>
      <c r="D65" s="40" t="s">
        <v>76</v>
      </c>
      <c r="E65" s="44" t="s">
        <v>111</v>
      </c>
      <c r="F65" s="44" t="s">
        <v>7</v>
      </c>
      <c r="G65" s="41">
        <v>0</v>
      </c>
      <c r="H65" s="42">
        <v>82287.100000000006</v>
      </c>
      <c r="I65" s="42">
        <v>82287.056599999996</v>
      </c>
      <c r="J65" s="43" t="s">
        <v>82</v>
      </c>
      <c r="K65" s="19">
        <f t="shared" si="1"/>
        <v>99.999947257832616</v>
      </c>
      <c r="L65" s="33" t="s">
        <v>119</v>
      </c>
    </row>
    <row r="66" spans="1:12" ht="47.25" x14ac:dyDescent="0.25">
      <c r="A66" s="56" t="s">
        <v>15</v>
      </c>
      <c r="B66" s="39" t="s">
        <v>5</v>
      </c>
      <c r="C66" s="40" t="s">
        <v>77</v>
      </c>
      <c r="D66" s="40" t="s">
        <v>76</v>
      </c>
      <c r="E66" s="44" t="s">
        <v>111</v>
      </c>
      <c r="F66" s="44" t="s">
        <v>16</v>
      </c>
      <c r="G66" s="41">
        <v>0</v>
      </c>
      <c r="H66" s="42">
        <v>82287.100000000006</v>
      </c>
      <c r="I66" s="42">
        <v>82287.056599999996</v>
      </c>
      <c r="J66" s="43" t="s">
        <v>82</v>
      </c>
      <c r="K66" s="19">
        <f t="shared" si="1"/>
        <v>99.999947257832616</v>
      </c>
      <c r="L66" s="33" t="s">
        <v>119</v>
      </c>
    </row>
    <row r="67" spans="1:12" ht="15.75" x14ac:dyDescent="0.25">
      <c r="A67" s="56" t="s">
        <v>17</v>
      </c>
      <c r="B67" s="39" t="s">
        <v>5</v>
      </c>
      <c r="C67" s="40" t="s">
        <v>77</v>
      </c>
      <c r="D67" s="40" t="s">
        <v>76</v>
      </c>
      <c r="E67" s="44" t="s">
        <v>111</v>
      </c>
      <c r="F67" s="44" t="s">
        <v>18</v>
      </c>
      <c r="G67" s="41">
        <v>0</v>
      </c>
      <c r="H67" s="42">
        <v>82287.100000000006</v>
      </c>
      <c r="I67" s="42">
        <v>82287.056599999996</v>
      </c>
      <c r="J67" s="43" t="s">
        <v>82</v>
      </c>
      <c r="K67" s="19">
        <f t="shared" si="1"/>
        <v>99.999947257832616</v>
      </c>
      <c r="L67" s="33" t="s">
        <v>119</v>
      </c>
    </row>
    <row r="68" spans="1:12" s="10" customFormat="1" ht="110.25" x14ac:dyDescent="0.25">
      <c r="A68" s="51" t="s">
        <v>30</v>
      </c>
      <c r="B68" s="52" t="s">
        <v>5</v>
      </c>
      <c r="C68" s="53" t="s">
        <v>77</v>
      </c>
      <c r="D68" s="53" t="s">
        <v>76</v>
      </c>
      <c r="E68" s="52" t="s">
        <v>111</v>
      </c>
      <c r="F68" s="52" t="s">
        <v>31</v>
      </c>
      <c r="G68" s="54">
        <v>0</v>
      </c>
      <c r="H68" s="54">
        <v>82287.100000000006</v>
      </c>
      <c r="I68" s="54">
        <v>82287.056599999996</v>
      </c>
      <c r="J68" s="55" t="s">
        <v>82</v>
      </c>
      <c r="K68" s="19">
        <f t="shared" si="1"/>
        <v>99.999947257832616</v>
      </c>
      <c r="L68" s="36" t="s">
        <v>120</v>
      </c>
    </row>
    <row r="69" spans="1:12" ht="31.5" x14ac:dyDescent="0.25">
      <c r="A69" s="56" t="s">
        <v>109</v>
      </c>
      <c r="B69" s="39" t="s">
        <v>5</v>
      </c>
      <c r="C69" s="40" t="s">
        <v>77</v>
      </c>
      <c r="D69" s="40" t="s">
        <v>76</v>
      </c>
      <c r="E69" s="44" t="s">
        <v>112</v>
      </c>
      <c r="F69" s="44" t="s">
        <v>7</v>
      </c>
      <c r="G69" s="41">
        <v>0</v>
      </c>
      <c r="H69" s="42">
        <v>957</v>
      </c>
      <c r="I69" s="42">
        <v>956.9434</v>
      </c>
      <c r="J69" s="43" t="s">
        <v>82</v>
      </c>
      <c r="K69" s="19">
        <f t="shared" si="1"/>
        <v>99.994085684430502</v>
      </c>
      <c r="L69" s="33" t="s">
        <v>119</v>
      </c>
    </row>
    <row r="70" spans="1:12" ht="47.25" x14ac:dyDescent="0.25">
      <c r="A70" s="56" t="s">
        <v>15</v>
      </c>
      <c r="B70" s="39" t="s">
        <v>5</v>
      </c>
      <c r="C70" s="40" t="s">
        <v>77</v>
      </c>
      <c r="D70" s="40" t="s">
        <v>76</v>
      </c>
      <c r="E70" s="44" t="s">
        <v>112</v>
      </c>
      <c r="F70" s="44" t="s">
        <v>16</v>
      </c>
      <c r="G70" s="41">
        <v>0</v>
      </c>
      <c r="H70" s="42">
        <v>957</v>
      </c>
      <c r="I70" s="42">
        <v>956.9434</v>
      </c>
      <c r="J70" s="43" t="s">
        <v>82</v>
      </c>
      <c r="K70" s="19">
        <f t="shared" ref="K70:K133" si="2">I70/H70%</f>
        <v>99.994085684430502</v>
      </c>
      <c r="L70" s="33" t="s">
        <v>119</v>
      </c>
    </row>
    <row r="71" spans="1:12" ht="15.75" x14ac:dyDescent="0.25">
      <c r="A71" s="56" t="s">
        <v>17</v>
      </c>
      <c r="B71" s="39" t="s">
        <v>5</v>
      </c>
      <c r="C71" s="40" t="s">
        <v>77</v>
      </c>
      <c r="D71" s="40" t="s">
        <v>76</v>
      </c>
      <c r="E71" s="44" t="s">
        <v>112</v>
      </c>
      <c r="F71" s="44" t="s">
        <v>18</v>
      </c>
      <c r="G71" s="41">
        <v>0</v>
      </c>
      <c r="H71" s="42">
        <v>957</v>
      </c>
      <c r="I71" s="42">
        <v>956.9434</v>
      </c>
      <c r="J71" s="43" t="s">
        <v>82</v>
      </c>
      <c r="K71" s="19">
        <f t="shared" si="2"/>
        <v>99.994085684430502</v>
      </c>
      <c r="L71" s="33" t="s">
        <v>119</v>
      </c>
    </row>
    <row r="72" spans="1:12" s="10" customFormat="1" ht="110.25" x14ac:dyDescent="0.25">
      <c r="A72" s="51" t="s">
        <v>30</v>
      </c>
      <c r="B72" s="52" t="s">
        <v>5</v>
      </c>
      <c r="C72" s="53" t="s">
        <v>77</v>
      </c>
      <c r="D72" s="53" t="s">
        <v>76</v>
      </c>
      <c r="E72" s="52" t="s">
        <v>112</v>
      </c>
      <c r="F72" s="52" t="s">
        <v>31</v>
      </c>
      <c r="G72" s="54">
        <v>0</v>
      </c>
      <c r="H72" s="54">
        <v>957</v>
      </c>
      <c r="I72" s="54">
        <v>956.9434</v>
      </c>
      <c r="J72" s="55" t="s">
        <v>82</v>
      </c>
      <c r="K72" s="19">
        <f t="shared" si="2"/>
        <v>99.994085684430502</v>
      </c>
      <c r="L72" s="36" t="s">
        <v>120</v>
      </c>
    </row>
    <row r="73" spans="1:12" ht="31.5" x14ac:dyDescent="0.25">
      <c r="A73" s="56" t="s">
        <v>109</v>
      </c>
      <c r="B73" s="39" t="s">
        <v>5</v>
      </c>
      <c r="C73" s="40" t="s">
        <v>77</v>
      </c>
      <c r="D73" s="40" t="s">
        <v>76</v>
      </c>
      <c r="E73" s="44" t="s">
        <v>113</v>
      </c>
      <c r="F73" s="44" t="s">
        <v>7</v>
      </c>
      <c r="G73" s="41">
        <v>0</v>
      </c>
      <c r="H73" s="42">
        <v>94735.8</v>
      </c>
      <c r="I73" s="42">
        <v>94735.8</v>
      </c>
      <c r="J73" s="43" t="s">
        <v>82</v>
      </c>
      <c r="K73" s="19">
        <f t="shared" si="2"/>
        <v>100</v>
      </c>
      <c r="L73" s="33" t="s">
        <v>119</v>
      </c>
    </row>
    <row r="74" spans="1:12" ht="47.25" x14ac:dyDescent="0.25">
      <c r="A74" s="56" t="s">
        <v>15</v>
      </c>
      <c r="B74" s="39" t="s">
        <v>5</v>
      </c>
      <c r="C74" s="40" t="s">
        <v>77</v>
      </c>
      <c r="D74" s="40" t="s">
        <v>76</v>
      </c>
      <c r="E74" s="44" t="s">
        <v>113</v>
      </c>
      <c r="F74" s="44" t="s">
        <v>16</v>
      </c>
      <c r="G74" s="41">
        <v>0</v>
      </c>
      <c r="H74" s="42">
        <v>94735.8</v>
      </c>
      <c r="I74" s="42">
        <v>94735.8</v>
      </c>
      <c r="J74" s="43" t="s">
        <v>82</v>
      </c>
      <c r="K74" s="19">
        <f t="shared" si="2"/>
        <v>100</v>
      </c>
      <c r="L74" s="33" t="s">
        <v>119</v>
      </c>
    </row>
    <row r="75" spans="1:12" ht="15.75" x14ac:dyDescent="0.25">
      <c r="A75" s="56" t="s">
        <v>17</v>
      </c>
      <c r="B75" s="39" t="s">
        <v>5</v>
      </c>
      <c r="C75" s="40" t="s">
        <v>77</v>
      </c>
      <c r="D75" s="40" t="s">
        <v>76</v>
      </c>
      <c r="E75" s="44" t="s">
        <v>113</v>
      </c>
      <c r="F75" s="44" t="s">
        <v>18</v>
      </c>
      <c r="G75" s="41">
        <v>0</v>
      </c>
      <c r="H75" s="42">
        <v>94735.8</v>
      </c>
      <c r="I75" s="42">
        <v>94735.8</v>
      </c>
      <c r="J75" s="43" t="s">
        <v>82</v>
      </c>
      <c r="K75" s="19">
        <f t="shared" si="2"/>
        <v>100</v>
      </c>
      <c r="L75" s="33" t="s">
        <v>119</v>
      </c>
    </row>
    <row r="76" spans="1:12" s="10" customFormat="1" ht="94.5" customHeight="1" x14ac:dyDescent="0.25">
      <c r="A76" s="51" t="s">
        <v>30</v>
      </c>
      <c r="B76" s="52" t="s">
        <v>5</v>
      </c>
      <c r="C76" s="53" t="s">
        <v>77</v>
      </c>
      <c r="D76" s="53" t="s">
        <v>76</v>
      </c>
      <c r="E76" s="52" t="s">
        <v>113</v>
      </c>
      <c r="F76" s="52" t="s">
        <v>31</v>
      </c>
      <c r="G76" s="54">
        <v>0</v>
      </c>
      <c r="H76" s="54">
        <v>94735.8</v>
      </c>
      <c r="I76" s="54">
        <v>94735.8</v>
      </c>
      <c r="J76" s="55" t="s">
        <v>82</v>
      </c>
      <c r="K76" s="19">
        <f t="shared" si="2"/>
        <v>100</v>
      </c>
      <c r="L76" s="36" t="s">
        <v>120</v>
      </c>
    </row>
    <row r="77" spans="1:12" ht="15.75" x14ac:dyDescent="0.25">
      <c r="A77" s="38" t="s">
        <v>63</v>
      </c>
      <c r="B77" s="39" t="s">
        <v>5</v>
      </c>
      <c r="C77" s="40" t="s">
        <v>77</v>
      </c>
      <c r="D77" s="40" t="s">
        <v>80</v>
      </c>
      <c r="E77" s="39" t="s">
        <v>6</v>
      </c>
      <c r="F77" s="40" t="s">
        <v>7</v>
      </c>
      <c r="G77" s="41">
        <v>3886.4</v>
      </c>
      <c r="H77" s="42">
        <v>0</v>
      </c>
      <c r="I77" s="42">
        <v>0</v>
      </c>
      <c r="J77" s="43">
        <f t="shared" ref="J77:J133" si="3">I77/G77%</f>
        <v>0</v>
      </c>
      <c r="K77" s="20" t="s">
        <v>82</v>
      </c>
      <c r="L77" s="33" t="s">
        <v>119</v>
      </c>
    </row>
    <row r="78" spans="1:12" ht="63" x14ac:dyDescent="0.25">
      <c r="A78" s="38" t="s">
        <v>39</v>
      </c>
      <c r="B78" s="39" t="s">
        <v>5</v>
      </c>
      <c r="C78" s="40" t="s">
        <v>77</v>
      </c>
      <c r="D78" s="40" t="s">
        <v>80</v>
      </c>
      <c r="E78" s="39" t="s">
        <v>40</v>
      </c>
      <c r="F78" s="40" t="s">
        <v>7</v>
      </c>
      <c r="G78" s="41">
        <v>3886.4</v>
      </c>
      <c r="H78" s="42">
        <v>0</v>
      </c>
      <c r="I78" s="42">
        <v>0</v>
      </c>
      <c r="J78" s="43">
        <f t="shared" si="3"/>
        <v>0</v>
      </c>
      <c r="K78" s="20" t="s">
        <v>82</v>
      </c>
      <c r="L78" s="33" t="s">
        <v>119</v>
      </c>
    </row>
    <row r="79" spans="1:12" ht="47.25" x14ac:dyDescent="0.25">
      <c r="A79" s="38" t="s">
        <v>41</v>
      </c>
      <c r="B79" s="39" t="s">
        <v>5</v>
      </c>
      <c r="C79" s="40" t="s">
        <v>77</v>
      </c>
      <c r="D79" s="40" t="s">
        <v>80</v>
      </c>
      <c r="E79" s="39" t="s">
        <v>42</v>
      </c>
      <c r="F79" s="40" t="s">
        <v>7</v>
      </c>
      <c r="G79" s="41">
        <v>3886.4</v>
      </c>
      <c r="H79" s="42">
        <v>0</v>
      </c>
      <c r="I79" s="42">
        <v>0</v>
      </c>
      <c r="J79" s="43">
        <f t="shared" si="3"/>
        <v>0</v>
      </c>
      <c r="K79" s="20" t="s">
        <v>82</v>
      </c>
      <c r="L79" s="33" t="s">
        <v>119</v>
      </c>
    </row>
    <row r="80" spans="1:12" ht="47.25" x14ac:dyDescent="0.25">
      <c r="A80" s="38" t="s">
        <v>14</v>
      </c>
      <c r="B80" s="39" t="s">
        <v>5</v>
      </c>
      <c r="C80" s="40" t="s">
        <v>77</v>
      </c>
      <c r="D80" s="40" t="s">
        <v>80</v>
      </c>
      <c r="E80" s="39" t="s">
        <v>46</v>
      </c>
      <c r="F80" s="40" t="s">
        <v>7</v>
      </c>
      <c r="G80" s="41">
        <v>3886.4</v>
      </c>
      <c r="H80" s="42">
        <v>0</v>
      </c>
      <c r="I80" s="42">
        <v>0</v>
      </c>
      <c r="J80" s="43">
        <f t="shared" si="3"/>
        <v>0</v>
      </c>
      <c r="K80" s="20" t="s">
        <v>82</v>
      </c>
      <c r="L80" s="33" t="s">
        <v>119</v>
      </c>
    </row>
    <row r="81" spans="1:12" ht="47.25" x14ac:dyDescent="0.25">
      <c r="A81" s="38" t="s">
        <v>15</v>
      </c>
      <c r="B81" s="39" t="s">
        <v>5</v>
      </c>
      <c r="C81" s="40" t="s">
        <v>77</v>
      </c>
      <c r="D81" s="40" t="s">
        <v>80</v>
      </c>
      <c r="E81" s="39" t="s">
        <v>46</v>
      </c>
      <c r="F81" s="40" t="s">
        <v>16</v>
      </c>
      <c r="G81" s="41">
        <v>3886.4</v>
      </c>
      <c r="H81" s="42">
        <v>0</v>
      </c>
      <c r="I81" s="42">
        <v>0</v>
      </c>
      <c r="J81" s="43">
        <f t="shared" si="3"/>
        <v>0</v>
      </c>
      <c r="K81" s="20" t="s">
        <v>82</v>
      </c>
      <c r="L81" s="33" t="s">
        <v>119</v>
      </c>
    </row>
    <row r="82" spans="1:12" ht="15.75" x14ac:dyDescent="0.25">
      <c r="A82" s="38" t="s">
        <v>17</v>
      </c>
      <c r="B82" s="39" t="s">
        <v>5</v>
      </c>
      <c r="C82" s="40" t="s">
        <v>77</v>
      </c>
      <c r="D82" s="40" t="s">
        <v>80</v>
      </c>
      <c r="E82" s="39" t="s">
        <v>46</v>
      </c>
      <c r="F82" s="40" t="s">
        <v>18</v>
      </c>
      <c r="G82" s="41">
        <v>3886.4</v>
      </c>
      <c r="H82" s="42">
        <v>0</v>
      </c>
      <c r="I82" s="42">
        <v>0</v>
      </c>
      <c r="J82" s="43">
        <f t="shared" si="3"/>
        <v>0</v>
      </c>
      <c r="K82" s="20" t="s">
        <v>82</v>
      </c>
      <c r="L82" s="33" t="s">
        <v>119</v>
      </c>
    </row>
    <row r="83" spans="1:12" s="10" customFormat="1" ht="94.5" customHeight="1" x14ac:dyDescent="0.25">
      <c r="A83" s="51" t="s">
        <v>19</v>
      </c>
      <c r="B83" s="52" t="s">
        <v>5</v>
      </c>
      <c r="C83" s="53" t="s">
        <v>77</v>
      </c>
      <c r="D83" s="53" t="s">
        <v>80</v>
      </c>
      <c r="E83" s="52" t="s">
        <v>46</v>
      </c>
      <c r="F83" s="53" t="s">
        <v>20</v>
      </c>
      <c r="G83" s="54">
        <v>3886.4</v>
      </c>
      <c r="H83" s="54">
        <v>0</v>
      </c>
      <c r="I83" s="54">
        <v>0</v>
      </c>
      <c r="J83" s="55">
        <f t="shared" si="3"/>
        <v>0</v>
      </c>
      <c r="K83" s="20" t="s">
        <v>82</v>
      </c>
      <c r="L83" s="36" t="s">
        <v>126</v>
      </c>
    </row>
    <row r="84" spans="1:12" ht="20.25" customHeight="1" x14ac:dyDescent="0.25">
      <c r="A84" s="38" t="s">
        <v>47</v>
      </c>
      <c r="B84" s="39" t="s">
        <v>5</v>
      </c>
      <c r="C84" s="40" t="s">
        <v>78</v>
      </c>
      <c r="D84" s="40" t="s">
        <v>73</v>
      </c>
      <c r="E84" s="39" t="s">
        <v>6</v>
      </c>
      <c r="F84" s="40" t="s">
        <v>7</v>
      </c>
      <c r="G84" s="41">
        <v>65412.9</v>
      </c>
      <c r="H84" s="42">
        <v>66329.600000000006</v>
      </c>
      <c r="I84" s="42">
        <v>65458</v>
      </c>
      <c r="J84" s="43">
        <f t="shared" si="3"/>
        <v>100.0689466450807</v>
      </c>
      <c r="K84" s="19">
        <f t="shared" si="2"/>
        <v>98.685956194519477</v>
      </c>
      <c r="L84" s="33" t="s">
        <v>119</v>
      </c>
    </row>
    <row r="85" spans="1:12" ht="15.75" x14ac:dyDescent="0.25">
      <c r="A85" s="38" t="s">
        <v>48</v>
      </c>
      <c r="B85" s="39" t="s">
        <v>5</v>
      </c>
      <c r="C85" s="40" t="s">
        <v>78</v>
      </c>
      <c r="D85" s="40" t="s">
        <v>76</v>
      </c>
      <c r="E85" s="39" t="s">
        <v>6</v>
      </c>
      <c r="F85" s="40" t="s">
        <v>7</v>
      </c>
      <c r="G85" s="41">
        <v>65412.9</v>
      </c>
      <c r="H85" s="42">
        <v>66329.600000000006</v>
      </c>
      <c r="I85" s="42">
        <v>65458</v>
      </c>
      <c r="J85" s="43">
        <f t="shared" si="3"/>
        <v>100.0689466450807</v>
      </c>
      <c r="K85" s="19">
        <f t="shared" si="2"/>
        <v>98.685956194519477</v>
      </c>
      <c r="L85" s="33" t="s">
        <v>119</v>
      </c>
    </row>
    <row r="86" spans="1:12" ht="78.75" x14ac:dyDescent="0.25">
      <c r="A86" s="38" t="s">
        <v>49</v>
      </c>
      <c r="B86" s="39" t="s">
        <v>5</v>
      </c>
      <c r="C86" s="40" t="s">
        <v>78</v>
      </c>
      <c r="D86" s="40" t="s">
        <v>76</v>
      </c>
      <c r="E86" s="39" t="s">
        <v>50</v>
      </c>
      <c r="F86" s="40" t="s">
        <v>7</v>
      </c>
      <c r="G86" s="41">
        <v>65412.9</v>
      </c>
      <c r="H86" s="42">
        <v>66329.600000000006</v>
      </c>
      <c r="I86" s="42">
        <v>65458</v>
      </c>
      <c r="J86" s="43">
        <f t="shared" si="3"/>
        <v>100.0689466450807</v>
      </c>
      <c r="K86" s="19">
        <f t="shared" si="2"/>
        <v>98.685956194519477</v>
      </c>
      <c r="L86" s="33" t="s">
        <v>119</v>
      </c>
    </row>
    <row r="87" spans="1:12" ht="15.75" x14ac:dyDescent="0.25">
      <c r="A87" s="38" t="s">
        <v>51</v>
      </c>
      <c r="B87" s="39" t="s">
        <v>5</v>
      </c>
      <c r="C87" s="40" t="s">
        <v>78</v>
      </c>
      <c r="D87" s="40" t="s">
        <v>76</v>
      </c>
      <c r="E87" s="39" t="s">
        <v>52</v>
      </c>
      <c r="F87" s="40" t="s">
        <v>7</v>
      </c>
      <c r="G87" s="41">
        <v>65412.9</v>
      </c>
      <c r="H87" s="42">
        <v>66329.600000000006</v>
      </c>
      <c r="I87" s="42">
        <v>65458</v>
      </c>
      <c r="J87" s="43">
        <f t="shared" si="3"/>
        <v>100.0689466450807</v>
      </c>
      <c r="K87" s="19">
        <f t="shared" si="2"/>
        <v>98.685956194519477</v>
      </c>
      <c r="L87" s="33" t="s">
        <v>119</v>
      </c>
    </row>
    <row r="88" spans="1:12" ht="63" x14ac:dyDescent="0.25">
      <c r="A88" s="38" t="s">
        <v>53</v>
      </c>
      <c r="B88" s="39" t="s">
        <v>5</v>
      </c>
      <c r="C88" s="40" t="s">
        <v>78</v>
      </c>
      <c r="D88" s="40" t="s">
        <v>76</v>
      </c>
      <c r="E88" s="39" t="s">
        <v>54</v>
      </c>
      <c r="F88" s="40" t="s">
        <v>7</v>
      </c>
      <c r="G88" s="41">
        <v>2594.8000000000002</v>
      </c>
      <c r="H88" s="42">
        <v>2400</v>
      </c>
      <c r="I88" s="42">
        <v>2250</v>
      </c>
      <c r="J88" s="43">
        <f t="shared" si="3"/>
        <v>86.71188530907969</v>
      </c>
      <c r="K88" s="19">
        <f t="shared" si="2"/>
        <v>93.75</v>
      </c>
      <c r="L88" s="33" t="s">
        <v>119</v>
      </c>
    </row>
    <row r="89" spans="1:12" ht="47.25" x14ac:dyDescent="0.25">
      <c r="A89" s="38" t="s">
        <v>15</v>
      </c>
      <c r="B89" s="39" t="s">
        <v>5</v>
      </c>
      <c r="C89" s="40" t="s">
        <v>78</v>
      </c>
      <c r="D89" s="40" t="s">
        <v>76</v>
      </c>
      <c r="E89" s="39" t="s">
        <v>54</v>
      </c>
      <c r="F89" s="40" t="s">
        <v>16</v>
      </c>
      <c r="G89" s="41">
        <v>2594.8000000000002</v>
      </c>
      <c r="H89" s="42">
        <v>2400</v>
      </c>
      <c r="I89" s="42">
        <v>2250</v>
      </c>
      <c r="J89" s="43">
        <f t="shared" si="3"/>
        <v>86.71188530907969</v>
      </c>
      <c r="K89" s="19">
        <f t="shared" si="2"/>
        <v>93.75</v>
      </c>
      <c r="L89" s="33" t="s">
        <v>119</v>
      </c>
    </row>
    <row r="90" spans="1:12" ht="15.75" x14ac:dyDescent="0.25">
      <c r="A90" s="38" t="s">
        <v>17</v>
      </c>
      <c r="B90" s="39" t="s">
        <v>5</v>
      </c>
      <c r="C90" s="40" t="s">
        <v>78</v>
      </c>
      <c r="D90" s="40" t="s">
        <v>76</v>
      </c>
      <c r="E90" s="39" t="s">
        <v>54</v>
      </c>
      <c r="F90" s="40" t="s">
        <v>18</v>
      </c>
      <c r="G90" s="41">
        <v>2594.8000000000002</v>
      </c>
      <c r="H90" s="42">
        <v>2400</v>
      </c>
      <c r="I90" s="42">
        <v>2250</v>
      </c>
      <c r="J90" s="43">
        <f t="shared" si="3"/>
        <v>86.71188530907969</v>
      </c>
      <c r="K90" s="19">
        <f t="shared" si="2"/>
        <v>93.75</v>
      </c>
      <c r="L90" s="33" t="s">
        <v>119</v>
      </c>
    </row>
    <row r="91" spans="1:12" ht="94.5" x14ac:dyDescent="0.25">
      <c r="A91" s="59" t="s">
        <v>30</v>
      </c>
      <c r="B91" s="57" t="s">
        <v>5</v>
      </c>
      <c r="C91" s="58" t="s">
        <v>78</v>
      </c>
      <c r="D91" s="58" t="s">
        <v>76</v>
      </c>
      <c r="E91" s="57" t="s">
        <v>54</v>
      </c>
      <c r="F91" s="58" t="s">
        <v>31</v>
      </c>
      <c r="G91" s="49">
        <v>2594.8000000000002</v>
      </c>
      <c r="H91" s="49">
        <v>2400</v>
      </c>
      <c r="I91" s="49">
        <v>2250</v>
      </c>
      <c r="J91" s="50">
        <f t="shared" si="3"/>
        <v>86.71188530907969</v>
      </c>
      <c r="K91" s="19">
        <f t="shared" si="2"/>
        <v>93.75</v>
      </c>
      <c r="L91" s="36" t="s">
        <v>132</v>
      </c>
    </row>
    <row r="92" spans="1:12" ht="47.25" x14ac:dyDescent="0.25">
      <c r="A92" s="38" t="s">
        <v>14</v>
      </c>
      <c r="B92" s="39" t="s">
        <v>5</v>
      </c>
      <c r="C92" s="40" t="s">
        <v>78</v>
      </c>
      <c r="D92" s="40" t="s">
        <v>76</v>
      </c>
      <c r="E92" s="39" t="s">
        <v>55</v>
      </c>
      <c r="F92" s="40" t="s">
        <v>7</v>
      </c>
      <c r="G92" s="41">
        <v>62189.9</v>
      </c>
      <c r="H92" s="42">
        <v>62575.9</v>
      </c>
      <c r="I92" s="42">
        <v>62575.9</v>
      </c>
      <c r="J92" s="43">
        <f t="shared" si="3"/>
        <v>100.62067956372337</v>
      </c>
      <c r="K92" s="19">
        <f t="shared" si="2"/>
        <v>100</v>
      </c>
      <c r="L92" s="33" t="s">
        <v>119</v>
      </c>
    </row>
    <row r="93" spans="1:12" ht="47.25" x14ac:dyDescent="0.25">
      <c r="A93" s="38" t="s">
        <v>15</v>
      </c>
      <c r="B93" s="39" t="s">
        <v>5</v>
      </c>
      <c r="C93" s="40" t="s">
        <v>78</v>
      </c>
      <c r="D93" s="40" t="s">
        <v>76</v>
      </c>
      <c r="E93" s="39" t="s">
        <v>55</v>
      </c>
      <c r="F93" s="40" t="s">
        <v>16</v>
      </c>
      <c r="G93" s="41">
        <v>62189.9</v>
      </c>
      <c r="H93" s="42">
        <v>62575.9</v>
      </c>
      <c r="I93" s="42">
        <v>62575.9</v>
      </c>
      <c r="J93" s="43">
        <f t="shared" si="3"/>
        <v>100.62067956372337</v>
      </c>
      <c r="K93" s="19">
        <f t="shared" si="2"/>
        <v>100</v>
      </c>
      <c r="L93" s="33" t="s">
        <v>119</v>
      </c>
    </row>
    <row r="94" spans="1:12" ht="15.75" x14ac:dyDescent="0.25">
      <c r="A94" s="38" t="s">
        <v>17</v>
      </c>
      <c r="B94" s="39" t="s">
        <v>5</v>
      </c>
      <c r="C94" s="40" t="s">
        <v>78</v>
      </c>
      <c r="D94" s="40" t="s">
        <v>76</v>
      </c>
      <c r="E94" s="39" t="s">
        <v>55</v>
      </c>
      <c r="F94" s="40" t="s">
        <v>18</v>
      </c>
      <c r="G94" s="41">
        <v>62189.9</v>
      </c>
      <c r="H94" s="42">
        <v>62575.9</v>
      </c>
      <c r="I94" s="42">
        <v>62575.9</v>
      </c>
      <c r="J94" s="43">
        <f t="shared" si="3"/>
        <v>100.62067956372337</v>
      </c>
      <c r="K94" s="19">
        <f t="shared" si="2"/>
        <v>100</v>
      </c>
      <c r="L94" s="33" t="s">
        <v>119</v>
      </c>
    </row>
    <row r="95" spans="1:12" ht="63" x14ac:dyDescent="0.25">
      <c r="A95" s="38" t="s">
        <v>30</v>
      </c>
      <c r="B95" s="39" t="s">
        <v>5</v>
      </c>
      <c r="C95" s="40" t="s">
        <v>78</v>
      </c>
      <c r="D95" s="40" t="s">
        <v>76</v>
      </c>
      <c r="E95" s="39" t="s">
        <v>55</v>
      </c>
      <c r="F95" s="40" t="s">
        <v>31</v>
      </c>
      <c r="G95" s="41">
        <v>62189.9</v>
      </c>
      <c r="H95" s="42">
        <v>62575.9</v>
      </c>
      <c r="I95" s="42">
        <v>62575.9</v>
      </c>
      <c r="J95" s="43">
        <f t="shared" si="3"/>
        <v>100.62067956372337</v>
      </c>
      <c r="K95" s="19">
        <f t="shared" si="2"/>
        <v>100</v>
      </c>
      <c r="L95" s="33" t="s">
        <v>119</v>
      </c>
    </row>
    <row r="96" spans="1:12" ht="47.25" x14ac:dyDescent="0.25">
      <c r="A96" s="38" t="s">
        <v>14</v>
      </c>
      <c r="B96" s="39" t="s">
        <v>5</v>
      </c>
      <c r="C96" s="40" t="s">
        <v>78</v>
      </c>
      <c r="D96" s="40" t="s">
        <v>76</v>
      </c>
      <c r="E96" s="39" t="s">
        <v>56</v>
      </c>
      <c r="F96" s="40" t="s">
        <v>7</v>
      </c>
      <c r="G96" s="41">
        <v>628.20000000000005</v>
      </c>
      <c r="H96" s="42">
        <v>1353.7</v>
      </c>
      <c r="I96" s="42">
        <v>632.1</v>
      </c>
      <c r="J96" s="43">
        <f t="shared" si="3"/>
        <v>100.62082139446036</v>
      </c>
      <c r="K96" s="19">
        <f t="shared" si="2"/>
        <v>46.694245401492203</v>
      </c>
      <c r="L96" s="33" t="s">
        <v>119</v>
      </c>
    </row>
    <row r="97" spans="1:13" ht="47.25" x14ac:dyDescent="0.25">
      <c r="A97" s="38" t="s">
        <v>15</v>
      </c>
      <c r="B97" s="39" t="s">
        <v>5</v>
      </c>
      <c r="C97" s="40" t="s">
        <v>78</v>
      </c>
      <c r="D97" s="40" t="s">
        <v>76</v>
      </c>
      <c r="E97" s="39" t="s">
        <v>56</v>
      </c>
      <c r="F97" s="40" t="s">
        <v>16</v>
      </c>
      <c r="G97" s="41">
        <v>628.20000000000005</v>
      </c>
      <c r="H97" s="42">
        <v>1353.7</v>
      </c>
      <c r="I97" s="42">
        <v>632.1</v>
      </c>
      <c r="J97" s="43">
        <f t="shared" si="3"/>
        <v>100.62082139446036</v>
      </c>
      <c r="K97" s="19">
        <f t="shared" si="2"/>
        <v>46.694245401492203</v>
      </c>
      <c r="L97" s="33" t="s">
        <v>119</v>
      </c>
    </row>
    <row r="98" spans="1:13" ht="15.75" x14ac:dyDescent="0.25">
      <c r="A98" s="38" t="s">
        <v>17</v>
      </c>
      <c r="B98" s="39" t="s">
        <v>5</v>
      </c>
      <c r="C98" s="40" t="s">
        <v>78</v>
      </c>
      <c r="D98" s="40" t="s">
        <v>76</v>
      </c>
      <c r="E98" s="39" t="s">
        <v>56</v>
      </c>
      <c r="F98" s="40" t="s">
        <v>18</v>
      </c>
      <c r="G98" s="41">
        <v>628.20000000000005</v>
      </c>
      <c r="H98" s="42">
        <v>1353.7</v>
      </c>
      <c r="I98" s="42">
        <v>632.1</v>
      </c>
      <c r="J98" s="43">
        <f t="shared" si="3"/>
        <v>100.62082139446036</v>
      </c>
      <c r="K98" s="19">
        <f t="shared" si="2"/>
        <v>46.694245401492203</v>
      </c>
      <c r="L98" s="33" t="s">
        <v>119</v>
      </c>
    </row>
    <row r="99" spans="1:13" ht="63" x14ac:dyDescent="0.25">
      <c r="A99" s="38" t="s">
        <v>30</v>
      </c>
      <c r="B99" s="39" t="s">
        <v>5</v>
      </c>
      <c r="C99" s="40" t="s">
        <v>78</v>
      </c>
      <c r="D99" s="40" t="s">
        <v>76</v>
      </c>
      <c r="E99" s="39" t="s">
        <v>56</v>
      </c>
      <c r="F99" s="40" t="s">
        <v>31</v>
      </c>
      <c r="G99" s="41">
        <v>628.20000000000005</v>
      </c>
      <c r="H99" s="42">
        <v>1353.7</v>
      </c>
      <c r="I99" s="42">
        <v>632.1</v>
      </c>
      <c r="J99" s="43">
        <f t="shared" si="3"/>
        <v>100.62082139446036</v>
      </c>
      <c r="K99" s="19">
        <f t="shared" si="2"/>
        <v>46.694245401492203</v>
      </c>
      <c r="L99" s="33" t="s">
        <v>119</v>
      </c>
    </row>
    <row r="100" spans="1:13" ht="63" x14ac:dyDescent="0.25">
      <c r="A100" s="38" t="s">
        <v>57</v>
      </c>
      <c r="B100" s="39" t="s">
        <v>58</v>
      </c>
      <c r="C100" s="40" t="s">
        <v>73</v>
      </c>
      <c r="D100" s="40" t="s">
        <v>73</v>
      </c>
      <c r="E100" s="39" t="s">
        <v>6</v>
      </c>
      <c r="F100" s="40" t="s">
        <v>7</v>
      </c>
      <c r="G100" s="41">
        <v>17200</v>
      </c>
      <c r="H100" s="42">
        <v>63053.599999999999</v>
      </c>
      <c r="I100" s="42">
        <v>62700</v>
      </c>
      <c r="J100" s="43">
        <f t="shared" si="3"/>
        <v>364.53488372093022</v>
      </c>
      <c r="K100" s="19">
        <f t="shared" si="2"/>
        <v>99.439207277617783</v>
      </c>
      <c r="L100" s="33" t="s">
        <v>119</v>
      </c>
    </row>
    <row r="101" spans="1:13" ht="31.5" x14ac:dyDescent="0.25">
      <c r="A101" s="38" t="s">
        <v>8</v>
      </c>
      <c r="B101" s="39" t="s">
        <v>58</v>
      </c>
      <c r="C101" s="40" t="s">
        <v>74</v>
      </c>
      <c r="D101" s="40" t="s">
        <v>73</v>
      </c>
      <c r="E101" s="39" t="s">
        <v>6</v>
      </c>
      <c r="F101" s="40" t="s">
        <v>7</v>
      </c>
      <c r="G101" s="41">
        <v>6000</v>
      </c>
      <c r="H101" s="42">
        <v>50753.599999999999</v>
      </c>
      <c r="I101" s="42">
        <v>50400</v>
      </c>
      <c r="J101" s="43">
        <f t="shared" si="3"/>
        <v>840</v>
      </c>
      <c r="K101" s="19">
        <f t="shared" si="2"/>
        <v>99.303300652564545</v>
      </c>
      <c r="L101" s="33" t="s">
        <v>119</v>
      </c>
    </row>
    <row r="102" spans="1:13" ht="15.75" x14ac:dyDescent="0.25">
      <c r="A102" s="38" t="s">
        <v>9</v>
      </c>
      <c r="B102" s="39" t="s">
        <v>58</v>
      </c>
      <c r="C102" s="40" t="s">
        <v>74</v>
      </c>
      <c r="D102" s="40" t="s">
        <v>75</v>
      </c>
      <c r="E102" s="39" t="s">
        <v>6</v>
      </c>
      <c r="F102" s="40" t="s">
        <v>7</v>
      </c>
      <c r="G102" s="41">
        <v>6000</v>
      </c>
      <c r="H102" s="42">
        <v>50753.599999999999</v>
      </c>
      <c r="I102" s="42">
        <v>50400</v>
      </c>
      <c r="J102" s="43">
        <f t="shared" si="3"/>
        <v>840</v>
      </c>
      <c r="K102" s="19">
        <f t="shared" si="2"/>
        <v>99.303300652564545</v>
      </c>
      <c r="L102" s="33" t="s">
        <v>119</v>
      </c>
    </row>
    <row r="103" spans="1:13" ht="63" x14ac:dyDescent="0.25">
      <c r="A103" s="38" t="s">
        <v>39</v>
      </c>
      <c r="B103" s="39" t="s">
        <v>58</v>
      </c>
      <c r="C103" s="40" t="s">
        <v>74</v>
      </c>
      <c r="D103" s="40" t="s">
        <v>75</v>
      </c>
      <c r="E103" s="39" t="s">
        <v>40</v>
      </c>
      <c r="F103" s="40" t="s">
        <v>7</v>
      </c>
      <c r="G103" s="41">
        <v>6000</v>
      </c>
      <c r="H103" s="42">
        <v>6600</v>
      </c>
      <c r="I103" s="42">
        <v>6600</v>
      </c>
      <c r="J103" s="43">
        <f t="shared" si="3"/>
        <v>110</v>
      </c>
      <c r="K103" s="19">
        <f t="shared" si="2"/>
        <v>100</v>
      </c>
      <c r="L103" s="33" t="s">
        <v>119</v>
      </c>
    </row>
    <row r="104" spans="1:13" ht="15.75" x14ac:dyDescent="0.25">
      <c r="A104" s="38" t="s">
        <v>93</v>
      </c>
      <c r="B104" s="39" t="s">
        <v>58</v>
      </c>
      <c r="C104" s="40" t="s">
        <v>74</v>
      </c>
      <c r="D104" s="40" t="s">
        <v>75</v>
      </c>
      <c r="E104" s="39" t="s">
        <v>94</v>
      </c>
      <c r="F104" s="40" t="s">
        <v>7</v>
      </c>
      <c r="G104" s="41">
        <v>6000</v>
      </c>
      <c r="H104" s="42">
        <v>6600</v>
      </c>
      <c r="I104" s="42">
        <v>6600</v>
      </c>
      <c r="J104" s="43">
        <f t="shared" si="3"/>
        <v>110</v>
      </c>
      <c r="K104" s="19">
        <f t="shared" si="2"/>
        <v>100</v>
      </c>
      <c r="L104" s="33" t="s">
        <v>119</v>
      </c>
    </row>
    <row r="105" spans="1:13" ht="31.5" x14ac:dyDescent="0.25">
      <c r="A105" s="38" t="s">
        <v>114</v>
      </c>
      <c r="B105" s="39" t="s">
        <v>58</v>
      </c>
      <c r="C105" s="40" t="s">
        <v>74</v>
      </c>
      <c r="D105" s="40" t="s">
        <v>75</v>
      </c>
      <c r="E105" s="39" t="s">
        <v>95</v>
      </c>
      <c r="F105" s="40" t="s">
        <v>7</v>
      </c>
      <c r="G105" s="41">
        <v>6000</v>
      </c>
      <c r="H105" s="42">
        <v>6600</v>
      </c>
      <c r="I105" s="42">
        <v>6600</v>
      </c>
      <c r="J105" s="43">
        <f t="shared" si="3"/>
        <v>110</v>
      </c>
      <c r="K105" s="19">
        <f t="shared" si="2"/>
        <v>100</v>
      </c>
      <c r="L105" s="33" t="s">
        <v>119</v>
      </c>
    </row>
    <row r="106" spans="1:13" ht="47.25" x14ac:dyDescent="0.25">
      <c r="A106" s="38" t="s">
        <v>15</v>
      </c>
      <c r="B106" s="39" t="s">
        <v>58</v>
      </c>
      <c r="C106" s="40" t="s">
        <v>74</v>
      </c>
      <c r="D106" s="40" t="s">
        <v>75</v>
      </c>
      <c r="E106" s="39" t="s">
        <v>95</v>
      </c>
      <c r="F106" s="40" t="s">
        <v>16</v>
      </c>
      <c r="G106" s="41">
        <v>6000</v>
      </c>
      <c r="H106" s="42">
        <v>6600</v>
      </c>
      <c r="I106" s="42">
        <v>6600</v>
      </c>
      <c r="J106" s="43">
        <f t="shared" si="3"/>
        <v>110</v>
      </c>
      <c r="K106" s="19">
        <f t="shared" si="2"/>
        <v>100</v>
      </c>
      <c r="L106" s="33" t="s">
        <v>119</v>
      </c>
    </row>
    <row r="107" spans="1:13" ht="15.75" x14ac:dyDescent="0.25">
      <c r="A107" s="38" t="s">
        <v>17</v>
      </c>
      <c r="B107" s="39" t="s">
        <v>58</v>
      </c>
      <c r="C107" s="40" t="s">
        <v>74</v>
      </c>
      <c r="D107" s="40" t="s">
        <v>75</v>
      </c>
      <c r="E107" s="39" t="s">
        <v>95</v>
      </c>
      <c r="F107" s="40" t="s">
        <v>18</v>
      </c>
      <c r="G107" s="41">
        <v>6000</v>
      </c>
      <c r="H107" s="42">
        <v>6600</v>
      </c>
      <c r="I107" s="42">
        <v>6600</v>
      </c>
      <c r="J107" s="43">
        <f t="shared" si="3"/>
        <v>110</v>
      </c>
      <c r="K107" s="19">
        <f t="shared" si="2"/>
        <v>100</v>
      </c>
      <c r="L107" s="33" t="s">
        <v>119</v>
      </c>
    </row>
    <row r="108" spans="1:13" s="10" customFormat="1" ht="63" x14ac:dyDescent="0.25">
      <c r="A108" s="51" t="s">
        <v>19</v>
      </c>
      <c r="B108" s="52" t="s">
        <v>58</v>
      </c>
      <c r="C108" s="53" t="s">
        <v>74</v>
      </c>
      <c r="D108" s="53" t="s">
        <v>75</v>
      </c>
      <c r="E108" s="52" t="s">
        <v>95</v>
      </c>
      <c r="F108" s="53" t="s">
        <v>20</v>
      </c>
      <c r="G108" s="54">
        <v>6000</v>
      </c>
      <c r="H108" s="54">
        <v>6600</v>
      </c>
      <c r="I108" s="54">
        <v>6600</v>
      </c>
      <c r="J108" s="55">
        <f t="shared" si="3"/>
        <v>110</v>
      </c>
      <c r="K108" s="19">
        <f t="shared" si="2"/>
        <v>100</v>
      </c>
      <c r="L108" s="36" t="s">
        <v>128</v>
      </c>
      <c r="M108" s="68"/>
    </row>
    <row r="109" spans="1:13" ht="78.75" x14ac:dyDescent="0.25">
      <c r="A109" s="56" t="s">
        <v>10</v>
      </c>
      <c r="B109" s="44" t="s">
        <v>58</v>
      </c>
      <c r="C109" s="40" t="s">
        <v>74</v>
      </c>
      <c r="D109" s="40" t="s">
        <v>75</v>
      </c>
      <c r="E109" s="39" t="s">
        <v>11</v>
      </c>
      <c r="F109" s="40" t="s">
        <v>7</v>
      </c>
      <c r="G109" s="41">
        <v>0</v>
      </c>
      <c r="H109" s="42">
        <v>44153.599999999999</v>
      </c>
      <c r="I109" s="42">
        <v>43800</v>
      </c>
      <c r="J109" s="43" t="s">
        <v>82</v>
      </c>
      <c r="K109" s="19">
        <f t="shared" si="2"/>
        <v>99.199159298449047</v>
      </c>
      <c r="L109" s="33" t="s">
        <v>119</v>
      </c>
    </row>
    <row r="110" spans="1:13" ht="31.5" x14ac:dyDescent="0.25">
      <c r="A110" s="56" t="s">
        <v>12</v>
      </c>
      <c r="B110" s="44" t="s">
        <v>58</v>
      </c>
      <c r="C110" s="40" t="s">
        <v>74</v>
      </c>
      <c r="D110" s="40" t="s">
        <v>75</v>
      </c>
      <c r="E110" s="39" t="s">
        <v>13</v>
      </c>
      <c r="F110" s="40" t="s">
        <v>7</v>
      </c>
      <c r="G110" s="41">
        <v>0</v>
      </c>
      <c r="H110" s="42">
        <v>15353.6</v>
      </c>
      <c r="I110" s="42">
        <v>15000</v>
      </c>
      <c r="J110" s="43" t="s">
        <v>82</v>
      </c>
      <c r="K110" s="19">
        <f t="shared" si="2"/>
        <v>97.696957065443939</v>
      </c>
      <c r="L110" s="33" t="s">
        <v>119</v>
      </c>
    </row>
    <row r="111" spans="1:13" ht="15.75" x14ac:dyDescent="0.25">
      <c r="A111" s="56" t="s">
        <v>118</v>
      </c>
      <c r="B111" s="44" t="s">
        <v>58</v>
      </c>
      <c r="C111" s="40" t="s">
        <v>74</v>
      </c>
      <c r="D111" s="40" t="s">
        <v>75</v>
      </c>
      <c r="E111" s="39" t="s">
        <v>115</v>
      </c>
      <c r="F111" s="40" t="s">
        <v>7</v>
      </c>
      <c r="G111" s="41">
        <v>0</v>
      </c>
      <c r="H111" s="42">
        <v>15353.6</v>
      </c>
      <c r="I111" s="42">
        <v>15000</v>
      </c>
      <c r="J111" s="43" t="s">
        <v>82</v>
      </c>
      <c r="K111" s="19">
        <f t="shared" si="2"/>
        <v>97.696957065443939</v>
      </c>
      <c r="L111" s="33" t="s">
        <v>119</v>
      </c>
    </row>
    <row r="112" spans="1:13" ht="47.25" x14ac:dyDescent="0.25">
      <c r="A112" s="56" t="s">
        <v>14</v>
      </c>
      <c r="B112" s="44" t="s">
        <v>58</v>
      </c>
      <c r="C112" s="40" t="s">
        <v>74</v>
      </c>
      <c r="D112" s="40" t="s">
        <v>75</v>
      </c>
      <c r="E112" s="39" t="s">
        <v>116</v>
      </c>
      <c r="F112" s="40" t="s">
        <v>7</v>
      </c>
      <c r="G112" s="41">
        <v>0</v>
      </c>
      <c r="H112" s="42">
        <v>15200</v>
      </c>
      <c r="I112" s="42">
        <v>14850</v>
      </c>
      <c r="J112" s="43" t="s">
        <v>82</v>
      </c>
      <c r="K112" s="19">
        <f t="shared" si="2"/>
        <v>97.69736842105263</v>
      </c>
      <c r="L112" s="33" t="s">
        <v>119</v>
      </c>
    </row>
    <row r="113" spans="1:12" ht="47.25" x14ac:dyDescent="0.25">
      <c r="A113" s="56" t="s">
        <v>15</v>
      </c>
      <c r="B113" s="44" t="s">
        <v>58</v>
      </c>
      <c r="C113" s="40" t="s">
        <v>74</v>
      </c>
      <c r="D113" s="40" t="s">
        <v>75</v>
      </c>
      <c r="E113" s="39" t="s">
        <v>116</v>
      </c>
      <c r="F113" s="40" t="s">
        <v>16</v>
      </c>
      <c r="G113" s="41">
        <v>0</v>
      </c>
      <c r="H113" s="42">
        <v>15200</v>
      </c>
      <c r="I113" s="42">
        <v>14850</v>
      </c>
      <c r="J113" s="43" t="s">
        <v>82</v>
      </c>
      <c r="K113" s="19">
        <f t="shared" si="2"/>
        <v>97.69736842105263</v>
      </c>
      <c r="L113" s="33" t="s">
        <v>119</v>
      </c>
    </row>
    <row r="114" spans="1:12" ht="15.75" x14ac:dyDescent="0.25">
      <c r="A114" s="56" t="s">
        <v>17</v>
      </c>
      <c r="B114" s="44" t="s">
        <v>58</v>
      </c>
      <c r="C114" s="40" t="s">
        <v>74</v>
      </c>
      <c r="D114" s="40" t="s">
        <v>75</v>
      </c>
      <c r="E114" s="39" t="s">
        <v>116</v>
      </c>
      <c r="F114" s="40" t="s">
        <v>18</v>
      </c>
      <c r="G114" s="41">
        <v>0</v>
      </c>
      <c r="H114" s="42">
        <v>15200</v>
      </c>
      <c r="I114" s="42">
        <v>14850</v>
      </c>
      <c r="J114" s="43" t="s">
        <v>82</v>
      </c>
      <c r="K114" s="19">
        <f t="shared" si="2"/>
        <v>97.69736842105263</v>
      </c>
      <c r="L114" s="33" t="s">
        <v>119</v>
      </c>
    </row>
    <row r="115" spans="1:12" s="10" customFormat="1" ht="63" x14ac:dyDescent="0.25">
      <c r="A115" s="51" t="s">
        <v>19</v>
      </c>
      <c r="B115" s="52" t="s">
        <v>58</v>
      </c>
      <c r="C115" s="53" t="s">
        <v>74</v>
      </c>
      <c r="D115" s="53" t="s">
        <v>75</v>
      </c>
      <c r="E115" s="52" t="s">
        <v>116</v>
      </c>
      <c r="F115" s="53" t="s">
        <v>20</v>
      </c>
      <c r="G115" s="54">
        <v>0</v>
      </c>
      <c r="H115" s="54">
        <v>15200</v>
      </c>
      <c r="I115" s="54">
        <v>14850</v>
      </c>
      <c r="J115" s="55" t="s">
        <v>82</v>
      </c>
      <c r="K115" s="19">
        <f t="shared" si="2"/>
        <v>97.69736842105263</v>
      </c>
      <c r="L115" s="36" t="s">
        <v>130</v>
      </c>
    </row>
    <row r="116" spans="1:12" ht="47.25" x14ac:dyDescent="0.25">
      <c r="A116" s="56" t="s">
        <v>14</v>
      </c>
      <c r="B116" s="44" t="s">
        <v>58</v>
      </c>
      <c r="C116" s="40" t="s">
        <v>74</v>
      </c>
      <c r="D116" s="40" t="s">
        <v>75</v>
      </c>
      <c r="E116" s="39" t="s">
        <v>117</v>
      </c>
      <c r="F116" s="40" t="s">
        <v>7</v>
      </c>
      <c r="G116" s="41">
        <v>0</v>
      </c>
      <c r="H116" s="42">
        <v>153.6</v>
      </c>
      <c r="I116" s="42">
        <v>150</v>
      </c>
      <c r="J116" s="43" t="s">
        <v>82</v>
      </c>
      <c r="K116" s="19">
        <f t="shared" si="2"/>
        <v>97.65625</v>
      </c>
      <c r="L116" s="33" t="s">
        <v>119</v>
      </c>
    </row>
    <row r="117" spans="1:12" ht="47.25" x14ac:dyDescent="0.25">
      <c r="A117" s="56" t="s">
        <v>15</v>
      </c>
      <c r="B117" s="44" t="s">
        <v>58</v>
      </c>
      <c r="C117" s="40" t="s">
        <v>74</v>
      </c>
      <c r="D117" s="40" t="s">
        <v>75</v>
      </c>
      <c r="E117" s="39" t="s">
        <v>117</v>
      </c>
      <c r="F117" s="40" t="s">
        <v>16</v>
      </c>
      <c r="G117" s="41">
        <v>0</v>
      </c>
      <c r="H117" s="42">
        <v>153.6</v>
      </c>
      <c r="I117" s="42">
        <v>150</v>
      </c>
      <c r="J117" s="43" t="s">
        <v>82</v>
      </c>
      <c r="K117" s="19">
        <f t="shared" si="2"/>
        <v>97.65625</v>
      </c>
      <c r="L117" s="33" t="s">
        <v>119</v>
      </c>
    </row>
    <row r="118" spans="1:12" ht="15.75" x14ac:dyDescent="0.25">
      <c r="A118" s="56" t="s">
        <v>17</v>
      </c>
      <c r="B118" s="44" t="s">
        <v>58</v>
      </c>
      <c r="C118" s="40" t="s">
        <v>74</v>
      </c>
      <c r="D118" s="40" t="s">
        <v>75</v>
      </c>
      <c r="E118" s="39" t="s">
        <v>117</v>
      </c>
      <c r="F118" s="40" t="s">
        <v>18</v>
      </c>
      <c r="G118" s="41">
        <v>0</v>
      </c>
      <c r="H118" s="42">
        <v>153.6</v>
      </c>
      <c r="I118" s="42">
        <v>150</v>
      </c>
      <c r="J118" s="43" t="s">
        <v>82</v>
      </c>
      <c r="K118" s="19">
        <f t="shared" si="2"/>
        <v>97.65625</v>
      </c>
      <c r="L118" s="33" t="s">
        <v>119</v>
      </c>
    </row>
    <row r="119" spans="1:12" s="10" customFormat="1" ht="94.5" x14ac:dyDescent="0.25">
      <c r="A119" s="51" t="s">
        <v>19</v>
      </c>
      <c r="B119" s="52" t="s">
        <v>58</v>
      </c>
      <c r="C119" s="53" t="s">
        <v>74</v>
      </c>
      <c r="D119" s="53" t="s">
        <v>75</v>
      </c>
      <c r="E119" s="52" t="s">
        <v>117</v>
      </c>
      <c r="F119" s="53" t="s">
        <v>20</v>
      </c>
      <c r="G119" s="54">
        <v>0</v>
      </c>
      <c r="H119" s="54">
        <v>153.6</v>
      </c>
      <c r="I119" s="54">
        <v>150</v>
      </c>
      <c r="J119" s="55" t="s">
        <v>82</v>
      </c>
      <c r="K119" s="19">
        <f t="shared" si="2"/>
        <v>97.65625</v>
      </c>
      <c r="L119" s="36" t="s">
        <v>121</v>
      </c>
    </row>
    <row r="120" spans="1:12" ht="31.5" x14ac:dyDescent="0.25">
      <c r="A120" s="56" t="s">
        <v>21</v>
      </c>
      <c r="B120" s="44" t="s">
        <v>58</v>
      </c>
      <c r="C120" s="40" t="s">
        <v>74</v>
      </c>
      <c r="D120" s="40" t="s">
        <v>75</v>
      </c>
      <c r="E120" s="39" t="s">
        <v>22</v>
      </c>
      <c r="F120" s="40" t="s">
        <v>7</v>
      </c>
      <c r="G120" s="41">
        <v>0</v>
      </c>
      <c r="H120" s="42">
        <v>28800</v>
      </c>
      <c r="I120" s="42">
        <v>28800</v>
      </c>
      <c r="J120" s="43" t="s">
        <v>82</v>
      </c>
      <c r="K120" s="19">
        <f t="shared" si="2"/>
        <v>100</v>
      </c>
      <c r="L120" s="33" t="s">
        <v>119</v>
      </c>
    </row>
    <row r="121" spans="1:12" ht="94.5" x14ac:dyDescent="0.25">
      <c r="A121" s="56" t="s">
        <v>59</v>
      </c>
      <c r="B121" s="44" t="s">
        <v>58</v>
      </c>
      <c r="C121" s="40" t="s">
        <v>74</v>
      </c>
      <c r="D121" s="40" t="s">
        <v>75</v>
      </c>
      <c r="E121" s="39" t="s">
        <v>60</v>
      </c>
      <c r="F121" s="40" t="s">
        <v>7</v>
      </c>
      <c r="G121" s="41">
        <v>0</v>
      </c>
      <c r="H121" s="42">
        <v>28800</v>
      </c>
      <c r="I121" s="42">
        <v>28800</v>
      </c>
      <c r="J121" s="43" t="s">
        <v>82</v>
      </c>
      <c r="K121" s="19">
        <f t="shared" si="2"/>
        <v>100</v>
      </c>
      <c r="L121" s="33" t="s">
        <v>119</v>
      </c>
    </row>
    <row r="122" spans="1:12" ht="47.25" x14ac:dyDescent="0.25">
      <c r="A122" s="56" t="s">
        <v>14</v>
      </c>
      <c r="B122" s="44" t="s">
        <v>58</v>
      </c>
      <c r="C122" s="40" t="s">
        <v>74</v>
      </c>
      <c r="D122" s="40" t="s">
        <v>75</v>
      </c>
      <c r="E122" s="39" t="s">
        <v>61</v>
      </c>
      <c r="F122" s="40" t="s">
        <v>7</v>
      </c>
      <c r="G122" s="41">
        <v>0</v>
      </c>
      <c r="H122" s="42">
        <v>28512</v>
      </c>
      <c r="I122" s="42">
        <v>28512</v>
      </c>
      <c r="J122" s="43" t="s">
        <v>82</v>
      </c>
      <c r="K122" s="19">
        <f t="shared" si="2"/>
        <v>100</v>
      </c>
      <c r="L122" s="33" t="s">
        <v>119</v>
      </c>
    </row>
    <row r="123" spans="1:12" ht="47.25" x14ac:dyDescent="0.25">
      <c r="A123" s="56" t="s">
        <v>15</v>
      </c>
      <c r="B123" s="44" t="s">
        <v>58</v>
      </c>
      <c r="C123" s="40" t="s">
        <v>74</v>
      </c>
      <c r="D123" s="40" t="s">
        <v>75</v>
      </c>
      <c r="E123" s="39" t="s">
        <v>61</v>
      </c>
      <c r="F123" s="40" t="s">
        <v>16</v>
      </c>
      <c r="G123" s="41">
        <v>0</v>
      </c>
      <c r="H123" s="42">
        <v>28512</v>
      </c>
      <c r="I123" s="42">
        <v>28512</v>
      </c>
      <c r="J123" s="43" t="s">
        <v>82</v>
      </c>
      <c r="K123" s="19">
        <f t="shared" si="2"/>
        <v>100</v>
      </c>
      <c r="L123" s="33" t="s">
        <v>119</v>
      </c>
    </row>
    <row r="124" spans="1:12" ht="15.75" x14ac:dyDescent="0.25">
      <c r="A124" s="56" t="s">
        <v>17</v>
      </c>
      <c r="B124" s="44" t="s">
        <v>58</v>
      </c>
      <c r="C124" s="40" t="s">
        <v>74</v>
      </c>
      <c r="D124" s="40" t="s">
        <v>75</v>
      </c>
      <c r="E124" s="39" t="s">
        <v>61</v>
      </c>
      <c r="F124" s="40" t="s">
        <v>18</v>
      </c>
      <c r="G124" s="41">
        <v>0</v>
      </c>
      <c r="H124" s="42">
        <v>28512</v>
      </c>
      <c r="I124" s="42">
        <v>28512</v>
      </c>
      <c r="J124" s="43" t="s">
        <v>82</v>
      </c>
      <c r="K124" s="19">
        <f t="shared" si="2"/>
        <v>100</v>
      </c>
      <c r="L124" s="33" t="s">
        <v>119</v>
      </c>
    </row>
    <row r="125" spans="1:12" s="27" customFormat="1" ht="63" x14ac:dyDescent="0.25">
      <c r="A125" s="60" t="s">
        <v>19</v>
      </c>
      <c r="B125" s="61" t="s">
        <v>58</v>
      </c>
      <c r="C125" s="47" t="s">
        <v>74</v>
      </c>
      <c r="D125" s="47" t="s">
        <v>75</v>
      </c>
      <c r="E125" s="46" t="s">
        <v>61</v>
      </c>
      <c r="F125" s="47" t="s">
        <v>20</v>
      </c>
      <c r="G125" s="42">
        <v>0</v>
      </c>
      <c r="H125" s="42">
        <v>28512</v>
      </c>
      <c r="I125" s="42">
        <v>28512</v>
      </c>
      <c r="J125" s="48" t="s">
        <v>82</v>
      </c>
      <c r="K125" s="21">
        <f t="shared" si="2"/>
        <v>100</v>
      </c>
      <c r="L125" s="35" t="s">
        <v>131</v>
      </c>
    </row>
    <row r="126" spans="1:12" ht="47.25" x14ac:dyDescent="0.25">
      <c r="A126" s="56" t="s">
        <v>14</v>
      </c>
      <c r="B126" s="44" t="s">
        <v>58</v>
      </c>
      <c r="C126" s="40" t="s">
        <v>74</v>
      </c>
      <c r="D126" s="40" t="s">
        <v>75</v>
      </c>
      <c r="E126" s="39" t="s">
        <v>62</v>
      </c>
      <c r="F126" s="40" t="s">
        <v>7</v>
      </c>
      <c r="G126" s="41">
        <v>0</v>
      </c>
      <c r="H126" s="42">
        <v>288</v>
      </c>
      <c r="I126" s="42">
        <v>288</v>
      </c>
      <c r="J126" s="43" t="s">
        <v>82</v>
      </c>
      <c r="K126" s="19">
        <f t="shared" si="2"/>
        <v>100</v>
      </c>
      <c r="L126" s="33" t="s">
        <v>119</v>
      </c>
    </row>
    <row r="127" spans="1:12" ht="47.25" x14ac:dyDescent="0.25">
      <c r="A127" s="56" t="s">
        <v>15</v>
      </c>
      <c r="B127" s="44" t="s">
        <v>58</v>
      </c>
      <c r="C127" s="40" t="s">
        <v>74</v>
      </c>
      <c r="D127" s="40" t="s">
        <v>75</v>
      </c>
      <c r="E127" s="39" t="s">
        <v>62</v>
      </c>
      <c r="F127" s="40" t="s">
        <v>16</v>
      </c>
      <c r="G127" s="41">
        <v>0</v>
      </c>
      <c r="H127" s="42">
        <v>288</v>
      </c>
      <c r="I127" s="42">
        <v>288</v>
      </c>
      <c r="J127" s="43" t="s">
        <v>82</v>
      </c>
      <c r="K127" s="19">
        <f t="shared" si="2"/>
        <v>100</v>
      </c>
      <c r="L127" s="33" t="s">
        <v>119</v>
      </c>
    </row>
    <row r="128" spans="1:12" ht="15.75" x14ac:dyDescent="0.25">
      <c r="A128" s="56" t="s">
        <v>17</v>
      </c>
      <c r="B128" s="44" t="s">
        <v>58</v>
      </c>
      <c r="C128" s="40" t="s">
        <v>74</v>
      </c>
      <c r="D128" s="40" t="s">
        <v>75</v>
      </c>
      <c r="E128" s="39" t="s">
        <v>62</v>
      </c>
      <c r="F128" s="40" t="s">
        <v>18</v>
      </c>
      <c r="G128" s="41">
        <v>0</v>
      </c>
      <c r="H128" s="42">
        <v>288</v>
      </c>
      <c r="I128" s="42">
        <v>288</v>
      </c>
      <c r="J128" s="43" t="s">
        <v>82</v>
      </c>
      <c r="K128" s="19">
        <f t="shared" si="2"/>
        <v>100</v>
      </c>
      <c r="L128" s="33" t="s">
        <v>119</v>
      </c>
    </row>
    <row r="129" spans="1:12" s="27" customFormat="1" ht="110.25" x14ac:dyDescent="0.25">
      <c r="A129" s="60" t="s">
        <v>19</v>
      </c>
      <c r="B129" s="61" t="s">
        <v>58</v>
      </c>
      <c r="C129" s="47" t="s">
        <v>74</v>
      </c>
      <c r="D129" s="47" t="s">
        <v>75</v>
      </c>
      <c r="E129" s="46" t="s">
        <v>62</v>
      </c>
      <c r="F129" s="47" t="s">
        <v>20</v>
      </c>
      <c r="G129" s="42">
        <v>0</v>
      </c>
      <c r="H129" s="42">
        <v>288</v>
      </c>
      <c r="I129" s="42">
        <v>288</v>
      </c>
      <c r="J129" s="48" t="s">
        <v>82</v>
      </c>
      <c r="K129" s="21">
        <f t="shared" si="2"/>
        <v>100</v>
      </c>
      <c r="L129" s="35" t="s">
        <v>127</v>
      </c>
    </row>
    <row r="130" spans="1:12" ht="15.75" x14ac:dyDescent="0.25">
      <c r="A130" s="38" t="s">
        <v>64</v>
      </c>
      <c r="B130" s="39" t="s">
        <v>58</v>
      </c>
      <c r="C130" s="40" t="s">
        <v>79</v>
      </c>
      <c r="D130" s="40" t="s">
        <v>73</v>
      </c>
      <c r="E130" s="39" t="s">
        <v>6</v>
      </c>
      <c r="F130" s="40" t="s">
        <v>7</v>
      </c>
      <c r="G130" s="41">
        <v>11200</v>
      </c>
      <c r="H130" s="42">
        <v>12300</v>
      </c>
      <c r="I130" s="42">
        <v>12300</v>
      </c>
      <c r="J130" s="43">
        <f t="shared" si="3"/>
        <v>109.82142857142857</v>
      </c>
      <c r="K130" s="20">
        <f t="shared" si="2"/>
        <v>100</v>
      </c>
      <c r="L130" s="33" t="s">
        <v>119</v>
      </c>
    </row>
    <row r="131" spans="1:12" ht="15.75" x14ac:dyDescent="0.25">
      <c r="A131" s="38" t="s">
        <v>65</v>
      </c>
      <c r="B131" s="39" t="s">
        <v>58</v>
      </c>
      <c r="C131" s="40" t="s">
        <v>79</v>
      </c>
      <c r="D131" s="40" t="s">
        <v>81</v>
      </c>
      <c r="E131" s="39" t="s">
        <v>6</v>
      </c>
      <c r="F131" s="40" t="s">
        <v>7</v>
      </c>
      <c r="G131" s="41">
        <v>11200</v>
      </c>
      <c r="H131" s="42">
        <v>12300</v>
      </c>
      <c r="I131" s="42">
        <v>12300</v>
      </c>
      <c r="J131" s="43">
        <f t="shared" si="3"/>
        <v>109.82142857142857</v>
      </c>
      <c r="K131" s="20">
        <f t="shared" si="2"/>
        <v>100</v>
      </c>
      <c r="L131" s="33" t="s">
        <v>119</v>
      </c>
    </row>
    <row r="132" spans="1:12" ht="63" x14ac:dyDescent="0.25">
      <c r="A132" s="38" t="s">
        <v>39</v>
      </c>
      <c r="B132" s="39" t="s">
        <v>58</v>
      </c>
      <c r="C132" s="40" t="s">
        <v>79</v>
      </c>
      <c r="D132" s="40" t="s">
        <v>81</v>
      </c>
      <c r="E132" s="39" t="s">
        <v>40</v>
      </c>
      <c r="F132" s="40" t="s">
        <v>7</v>
      </c>
      <c r="G132" s="41">
        <v>11200</v>
      </c>
      <c r="H132" s="42">
        <v>12300</v>
      </c>
      <c r="I132" s="42">
        <v>12300</v>
      </c>
      <c r="J132" s="43">
        <f t="shared" si="3"/>
        <v>109.82142857142857</v>
      </c>
      <c r="K132" s="20">
        <f t="shared" si="2"/>
        <v>100</v>
      </c>
      <c r="L132" s="33" t="s">
        <v>119</v>
      </c>
    </row>
    <row r="133" spans="1:12" ht="47.25" x14ac:dyDescent="0.25">
      <c r="A133" s="38" t="s">
        <v>66</v>
      </c>
      <c r="B133" s="39" t="s">
        <v>58</v>
      </c>
      <c r="C133" s="40" t="s">
        <v>79</v>
      </c>
      <c r="D133" s="40" t="s">
        <v>81</v>
      </c>
      <c r="E133" s="39" t="s">
        <v>67</v>
      </c>
      <c r="F133" s="40" t="s">
        <v>7</v>
      </c>
      <c r="G133" s="41">
        <v>11200</v>
      </c>
      <c r="H133" s="42">
        <v>12300</v>
      </c>
      <c r="I133" s="42">
        <v>12300</v>
      </c>
      <c r="J133" s="43">
        <f t="shared" si="3"/>
        <v>109.82142857142857</v>
      </c>
      <c r="K133" s="20">
        <f t="shared" si="2"/>
        <v>100</v>
      </c>
      <c r="L133" s="33" t="s">
        <v>119</v>
      </c>
    </row>
    <row r="134" spans="1:12" ht="94.5" x14ac:dyDescent="0.25">
      <c r="A134" s="38" t="s">
        <v>96</v>
      </c>
      <c r="B134" s="39" t="s">
        <v>58</v>
      </c>
      <c r="C134" s="40" t="s">
        <v>79</v>
      </c>
      <c r="D134" s="40" t="s">
        <v>81</v>
      </c>
      <c r="E134" s="39" t="s">
        <v>97</v>
      </c>
      <c r="F134" s="40" t="s">
        <v>7</v>
      </c>
      <c r="G134" s="41">
        <v>11200</v>
      </c>
      <c r="H134" s="42">
        <v>12300</v>
      </c>
      <c r="I134" s="42">
        <v>12300</v>
      </c>
      <c r="J134" s="43">
        <f>I134/G134%</f>
        <v>109.82142857142857</v>
      </c>
      <c r="K134" s="19">
        <f>I134/H134%</f>
        <v>100</v>
      </c>
      <c r="L134" s="33" t="s">
        <v>119</v>
      </c>
    </row>
    <row r="135" spans="1:12" ht="47.25" x14ac:dyDescent="0.25">
      <c r="A135" s="38" t="s">
        <v>15</v>
      </c>
      <c r="B135" s="39" t="s">
        <v>58</v>
      </c>
      <c r="C135" s="40" t="s">
        <v>79</v>
      </c>
      <c r="D135" s="40" t="s">
        <v>81</v>
      </c>
      <c r="E135" s="39" t="s">
        <v>97</v>
      </c>
      <c r="F135" s="40" t="s">
        <v>16</v>
      </c>
      <c r="G135" s="41">
        <v>11200</v>
      </c>
      <c r="H135" s="42">
        <v>12300</v>
      </c>
      <c r="I135" s="42">
        <v>12300</v>
      </c>
      <c r="J135" s="43">
        <f>I135/G135%</f>
        <v>109.82142857142857</v>
      </c>
      <c r="K135" s="19">
        <f>I135/H135%</f>
        <v>100</v>
      </c>
      <c r="L135" s="33" t="s">
        <v>119</v>
      </c>
    </row>
    <row r="136" spans="1:12" ht="15.75" x14ac:dyDescent="0.25">
      <c r="A136" s="38" t="s">
        <v>17</v>
      </c>
      <c r="B136" s="39" t="s">
        <v>58</v>
      </c>
      <c r="C136" s="40" t="s">
        <v>79</v>
      </c>
      <c r="D136" s="40" t="s">
        <v>81</v>
      </c>
      <c r="E136" s="39" t="s">
        <v>97</v>
      </c>
      <c r="F136" s="40" t="s">
        <v>18</v>
      </c>
      <c r="G136" s="41">
        <v>11200</v>
      </c>
      <c r="H136" s="42">
        <v>12300</v>
      </c>
      <c r="I136" s="42">
        <v>12300</v>
      </c>
      <c r="J136" s="43">
        <f>I136/G136%</f>
        <v>109.82142857142857</v>
      </c>
      <c r="K136" s="19">
        <f>I136/H136%</f>
        <v>100</v>
      </c>
      <c r="L136" s="33" t="s">
        <v>119</v>
      </c>
    </row>
    <row r="137" spans="1:12" s="23" customFormat="1" ht="78" customHeight="1" x14ac:dyDescent="0.25">
      <c r="A137" s="45" t="s">
        <v>19</v>
      </c>
      <c r="B137" s="46" t="s">
        <v>58</v>
      </c>
      <c r="C137" s="47" t="s">
        <v>79</v>
      </c>
      <c r="D137" s="47" t="s">
        <v>81</v>
      </c>
      <c r="E137" s="46" t="s">
        <v>97</v>
      </c>
      <c r="F137" s="47" t="s">
        <v>20</v>
      </c>
      <c r="G137" s="42">
        <v>11200</v>
      </c>
      <c r="H137" s="42">
        <v>12300</v>
      </c>
      <c r="I137" s="42">
        <v>12300</v>
      </c>
      <c r="J137" s="48">
        <f>I137/G137%</f>
        <v>109.82142857142857</v>
      </c>
      <c r="K137" s="26">
        <f>I137/H137%</f>
        <v>100</v>
      </c>
      <c r="L137" s="35" t="s">
        <v>129</v>
      </c>
    </row>
    <row r="138" spans="1:12" s="22" customFormat="1" ht="23.25" customHeight="1" x14ac:dyDescent="0.25">
      <c r="A138" s="62" t="s">
        <v>98</v>
      </c>
      <c r="B138" s="63"/>
      <c r="C138" s="64"/>
      <c r="D138" s="64"/>
      <c r="E138" s="63"/>
      <c r="F138" s="64"/>
      <c r="G138" s="65">
        <v>719384.4</v>
      </c>
      <c r="H138" s="66">
        <v>437376.5</v>
      </c>
      <c r="I138" s="66">
        <v>416625.83990999998</v>
      </c>
      <c r="J138" s="67">
        <f>I138/G138%</f>
        <v>57.914216642729528</v>
      </c>
      <c r="K138" s="24">
        <f>I138/H138%</f>
        <v>95.255652717967237</v>
      </c>
      <c r="L138" s="33" t="s">
        <v>119</v>
      </c>
    </row>
  </sheetData>
  <mergeCells count="2">
    <mergeCell ref="A1:L1"/>
    <mergeCell ref="A2:L2"/>
  </mergeCells>
  <pageMargins left="1.1811023622047245" right="0.59055118110236227" top="0.78740157480314965" bottom="0.78740157480314965" header="0.31496062992125984" footer="0.31496062992125984"/>
  <pageSetup paperSize="9" scale="65" fitToWidth="0" fitToHeight="0" orientation="landscape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Капитальные вложения</vt:lpstr>
      <vt:lpstr>'Капитальные вложения'!Заголовки_для_печати</vt:lpstr>
      <vt:lpstr>'Капитальные вложения'!Область_печати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pastuh</dc:creator>
  <cp:lastModifiedBy>Елена В. Петрушенко</cp:lastModifiedBy>
  <cp:lastPrinted>2022-04-29T00:16:05Z</cp:lastPrinted>
  <dcterms:created xsi:type="dcterms:W3CDTF">2015-06-17T23:41:07Z</dcterms:created>
  <dcterms:modified xsi:type="dcterms:W3CDTF">2022-04-29T00:16:24Z</dcterms:modified>
</cp:coreProperties>
</file>