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Муниципальные программы 2019" sheetId="2" r:id="rId1"/>
    <sheet name="Муниципальные прогр 2020-2021" sheetId="1" r:id="rId2"/>
  </sheets>
  <definedNames>
    <definedName name="_xlnm.Print_Titles" localSheetId="1">'Муниципальные прогр 2020-2021'!$12:$12</definedName>
    <definedName name="_xlnm.Print_Titles" localSheetId="0">'Муниципальные программы 2019'!$12:$12</definedName>
    <definedName name="_xlnm.Print_Area" localSheetId="1">'Муниципальные прогр 2020-2021'!$A$1:$D$90</definedName>
    <definedName name="_xlnm.Print_Area" localSheetId="0">'Муниципальные программы 2019'!$A$1:$C$94</definedName>
  </definedNames>
  <calcPr calcId="152511"/>
</workbook>
</file>

<file path=xl/calcChain.xml><?xml version="1.0" encoding="utf-8"?>
<calcChain xmlns="http://schemas.openxmlformats.org/spreadsheetml/2006/main">
  <c r="D88" i="1" l="1"/>
  <c r="C88" i="1"/>
  <c r="C61" i="1"/>
  <c r="C63" i="1"/>
  <c r="D23" i="1"/>
  <c r="D28" i="1"/>
</calcChain>
</file>

<file path=xl/sharedStrings.xml><?xml version="1.0" encoding="utf-8"?>
<sst xmlns="http://schemas.openxmlformats.org/spreadsheetml/2006/main" count="339" uniqueCount="186">
  <si>
    <t>1000000000</t>
  </si>
  <si>
    <t>1000100000</t>
  </si>
  <si>
    <t>1000200000</t>
  </si>
  <si>
    <t>1000300000</t>
  </si>
  <si>
    <t>1000400000</t>
  </si>
  <si>
    <t>1000500000</t>
  </si>
  <si>
    <t>1000600000</t>
  </si>
  <si>
    <t>1100000000</t>
  </si>
  <si>
    <t>1100100000</t>
  </si>
  <si>
    <t>1100200000</t>
  </si>
  <si>
    <t>1200000000</t>
  </si>
  <si>
    <t>1200100000</t>
  </si>
  <si>
    <t>1200200000</t>
  </si>
  <si>
    <t>1200300000</t>
  </si>
  <si>
    <t>1200400000</t>
  </si>
  <si>
    <t>1200700000</t>
  </si>
  <si>
    <t>1300000000</t>
  </si>
  <si>
    <t>1300200000</t>
  </si>
  <si>
    <t>1310000000</t>
  </si>
  <si>
    <t>1310200000</t>
  </si>
  <si>
    <t>1310300000</t>
  </si>
  <si>
    <t>1320000000</t>
  </si>
  <si>
    <t>1320100000</t>
  </si>
  <si>
    <t>1400000000</t>
  </si>
  <si>
    <t>1400100000</t>
  </si>
  <si>
    <t>1400200000</t>
  </si>
  <si>
    <t>1400300000</t>
  </si>
  <si>
    <t>1430000000</t>
  </si>
  <si>
    <t>1430100000</t>
  </si>
  <si>
    <t>1500000000</t>
  </si>
  <si>
    <t>1500200000</t>
  </si>
  <si>
    <t>1600000000</t>
  </si>
  <si>
    <t>1600100000</t>
  </si>
  <si>
    <t>1600200000</t>
  </si>
  <si>
    <t>1600500000</t>
  </si>
  <si>
    <t>1610000000</t>
  </si>
  <si>
    <t>1610100000</t>
  </si>
  <si>
    <t>1700000000</t>
  </si>
  <si>
    <t>1700100000</t>
  </si>
  <si>
    <t>1700200000</t>
  </si>
  <si>
    <t>1800000000</t>
  </si>
  <si>
    <t>1800100000</t>
  </si>
  <si>
    <t>1800300000</t>
  </si>
  <si>
    <t>1810000000</t>
  </si>
  <si>
    <t>1810100000</t>
  </si>
  <si>
    <t>1810200000</t>
  </si>
  <si>
    <t>1820000000</t>
  </si>
  <si>
    <t>1820300000</t>
  </si>
  <si>
    <t>1820400000</t>
  </si>
  <si>
    <t>1900000000</t>
  </si>
  <si>
    <t>1900100000</t>
  </si>
  <si>
    <t>1900200000</t>
  </si>
  <si>
    <t>2000000000</t>
  </si>
  <si>
    <t>2000100000</t>
  </si>
  <si>
    <t>2000200000</t>
  </si>
  <si>
    <t>2000300000</t>
  </si>
  <si>
    <t>2100000000</t>
  </si>
  <si>
    <t>2100200000</t>
  </si>
  <si>
    <t>2100300000</t>
  </si>
  <si>
    <t>2100400000</t>
  </si>
  <si>
    <t>2100500000</t>
  </si>
  <si>
    <t>2100600000</t>
  </si>
  <si>
    <t>2200000000</t>
  </si>
  <si>
    <t>2220000000</t>
  </si>
  <si>
    <t>2220200000</t>
  </si>
  <si>
    <t>2230000000</t>
  </si>
  <si>
    <t>2230200000</t>
  </si>
  <si>
    <t>2300000000</t>
  </si>
  <si>
    <t>2300300000</t>
  </si>
  <si>
    <t>2300400000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</si>
  <si>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</si>
  <si>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</si>
  <si>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</si>
  <si>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Наименование</t>
  </si>
  <si>
    <t>Сумма на 2020 год</t>
  </si>
  <si>
    <t>Подпрограмма "Развитие жилищного строительства"</t>
  </si>
  <si>
    <t>Подпрограмма "Комплексный капитальный ремонт и реконструкция жилищного фонда"</t>
  </si>
  <si>
    <t>Подпрограмма "Нормативно-методическое обеспечение и организация бюджетного процесса"</t>
  </si>
  <si>
    <t>Подпрограмма "Управление муниципальным долгом муниципального образования "Городской округ Ногликский"</t>
  </si>
  <si>
    <t>Обеспечение доступности и качества общего образования</t>
  </si>
  <si>
    <t>Развитие ресурсной и материально-технической базы образовательных учреждений</t>
  </si>
  <si>
    <t>Развитие кадрового потенциала</t>
  </si>
  <si>
    <t>Сфера физической культуры и спорта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</si>
  <si>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</si>
  <si>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</si>
  <si>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</si>
  <si>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традиций народной культуры</t>
  </si>
  <si>
    <t>Строительство инженерной и транспортной инфраструктуры</t>
  </si>
  <si>
    <t>Строительство (приобретение на первичном рынке) жилья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</si>
  <si>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</si>
  <si>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регулированию численности безнадзорных животных</t>
  </si>
  <si>
    <t>Поддержка населения муниципального образования "Городской округ Ногликский" при газификации жилищного фонда</t>
  </si>
  <si>
    <t>Профилактика правонарушений в муниципальном образовании</t>
  </si>
  <si>
    <t>Профилактика терроризма и экстремизма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</si>
  <si>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</si>
  <si>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</si>
  <si>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</si>
  <si>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Организационное обеспечение субъектов малого и среднего предпринимательства</t>
  </si>
  <si>
    <t>Проведение конкурсов на лучшее личное подсобное хозяйство</t>
  </si>
  <si>
    <t>Дорожное хозяйство</t>
  </si>
  <si>
    <t>Благоустройство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</si>
  <si>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</si>
  <si>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</si>
  <si>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Обеспечение беспрепятственного доступа инвалидов к информации</t>
  </si>
  <si>
    <t>Обеспечение беспрепятственного доступа инвалидов к объектам социальной инфраструктуры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</si>
  <si>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</si>
  <si>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</si>
  <si>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</si>
  <si>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Планирование бюджетных ассигнований на обслуживание муниципального долга муниципального образования</t>
  </si>
  <si>
    <t>Кадровое обеспечение инвестиционной деятельности</t>
  </si>
  <si>
    <t>Продвижение инвестиционных проектов муниципального образования</t>
  </si>
  <si>
    <t>2000400000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</si>
  <si>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</si>
  <si>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2400000000</t>
  </si>
  <si>
    <t>2400200000</t>
  </si>
  <si>
    <t>2400300000</t>
  </si>
  <si>
    <t>Всего расходов</t>
  </si>
  <si>
    <t>Целевая статья</t>
  </si>
  <si>
    <t>Летний отдых и оздоровление детей</t>
  </si>
  <si>
    <t>Сфера молодежной политики</t>
  </si>
  <si>
    <t>Повышение эффективности управления</t>
  </si>
  <si>
    <t>Сумма на 2019 год</t>
  </si>
  <si>
    <t>Приложение 12</t>
  </si>
  <si>
    <t>Финансовая поддержка субъектов малого и среднего предпринимательства</t>
  </si>
  <si>
    <t xml:space="preserve">"Городской округ Ногликский" на 2019 год </t>
  </si>
  <si>
    <t>Объемы финансирования муниципальных программ (подпрограмм, основных мероприятий) на 2019 год</t>
  </si>
  <si>
    <t>Приложение 13</t>
  </si>
  <si>
    <t xml:space="preserve">Объемы финансирования муниципальных программ (подпрограмм, основных мероприятий) на плановый период 2020 и 2021 годов </t>
  </si>
  <si>
    <t>Сумма на 2021 год</t>
  </si>
  <si>
    <t>Обеспечение качества и доступности дошкольного образования.</t>
  </si>
  <si>
    <t>Развитие материально-технической базы учреждений культуры</t>
  </si>
  <si>
    <t>1200500000</t>
  </si>
  <si>
    <t>Снос ветхого и аварийного жилья, производственных и непроизводственных зданий</t>
  </si>
  <si>
    <t>1300100000</t>
  </si>
  <si>
    <t>Поддержка на улучшение жилищных условий молодых семей</t>
  </si>
  <si>
    <t>Подпрограмма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</si>
  <si>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</si>
  <si>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</si>
  <si>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Формирование системы требований к комплексному капитальному ремонту и реконструкции жилищного фонда</t>
  </si>
  <si>
    <t>Организация сети фото и видеофиксации на автомобильных дорогах пгт. Ноглики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</si>
  <si>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повышения качества торгового обслуживания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</si>
  <si>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</si>
  <si>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1800200000</t>
  </si>
  <si>
    <t>Организация работы школы огородников и граждан, ведущих личное подсобное хозяйство</t>
  </si>
  <si>
    <t>Субсидии в целях финансового обеспечения затрат гражданам, ведущим личные подсобные хозяйства, на содержание коров</t>
  </si>
  <si>
    <t>1820500000</t>
  </si>
  <si>
    <t>Организация планирования и исполнения расходов местного бюджета</t>
  </si>
  <si>
    <t>2500000000</t>
  </si>
  <si>
    <t>Капитальный ремонт дворовых территорий многоквартирных домов</t>
  </si>
  <si>
    <t>2500100000</t>
  </si>
  <si>
    <t>Благоустройство общественных территорий</t>
  </si>
  <si>
    <t>2500200000</t>
  </si>
  <si>
    <t>Развитие системы воспитания, дополнительного образования и социальной защиты детей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</si>
  <si>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</si>
  <si>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</si>
  <si>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качества и доступности дошкольного образования</t>
  </si>
  <si>
    <t xml:space="preserve">Подпрограмма "Развитие малого и среднего предпринимательства в муниципальном образовании "Городской округ Ногликский" </t>
  </si>
  <si>
    <t xml:space="preserve"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</t>
  </si>
  <si>
    <t>Подпрограмма "Развитие малого и среднего предпринимательства в муниципальном образовании "Городской округ Ногликский"</t>
  </si>
  <si>
    <t xml:space="preserve">Подпрограмма "Повышение безопасности дорожного движения в муниципальном образовании "Городской округ Ногликский" </t>
  </si>
  <si>
    <t>и на плановый период 2020 и 2021 годов"</t>
  </si>
  <si>
    <t xml:space="preserve">Муниципальная программа "Развитие образования в муниципальном образовании "Городской округ Ногликский" </t>
  </si>
  <si>
    <t xml:space="preserve">Муниципальная программа "Развитие физической культуры, спорта и молодежной политики в муниципальном образовании "Городской округ Ногликский" </t>
  </si>
  <si>
    <t>Муниципальная программа "Развитие культуры в муниципальном образовании "Городской округ Ногликский"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</si>
  <si>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</si>
  <si>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</si>
  <si>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 xml:space="preserve">Муниципальная программа "Газификация муниципального образования "Городской округ Ногликский" </t>
  </si>
  <si>
    <t xml:space="preserve">Муниципальная программа "Обеспечение безопасности жизнедеятельности населения в муниципальном образовании "Городской округ Ногликский" 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</si>
  <si>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</si>
  <si>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 xml:space="preserve">Муниципальная программа "Развитие инфраструктуры и благоустройство населенных пунктов муниципального образования "Городской округ Ногликский" </t>
  </si>
  <si>
    <t xml:space="preserve">Муниципальная программа "Совершенствование системы муниципального управления в муниципальном образовании "Городской округ Ногликский" 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</si>
  <si>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"Городской округ Ногликский"</t>
  </si>
  <si>
    <t xml:space="preserve">Муниципальная программа "Доступная среда в муниципальном образовании "Городской округ Ногликский" </t>
  </si>
  <si>
    <t xml:space="preserve">Муниципальная программа "Управление муниципальными финансами муниципального образования "Городской округ Ногликский" </t>
  </si>
  <si>
    <t xml:space="preserve">Муниципальная программа "Развитие культуры в муниципальном образовании "Городской округ Ногликский" </t>
  </si>
  <si>
    <t xml:space="preserve">Муниципальная программа "Стимулирование экономической активности в муниципальном образовании "Городской округ Ногликский" 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</si>
  <si>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</si>
  <si>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</si>
  <si>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Муниципальная программа "Развитие инвестиционного потенциала муниципального образования "Городской округ Ногликский"</t>
  </si>
  <si>
    <t xml:space="preserve">Муниципальная программа "Совершенствование системы управления муниципальным имуществом муниципального образования "Городской округ Ногликский" </t>
  </si>
  <si>
    <t xml:space="preserve">Муниципальная программа "Формирование современной городской среды в муниципальном образовании "Городской округ Ногликский" </t>
  </si>
  <si>
    <t xml:space="preserve">Муниципальная программа "Развитие инвестиционного потенциала муниципального образования "Городской округ Ногликский" </t>
  </si>
  <si>
    <t xml:space="preserve">Муниципальная программа "Комплексные меры противодействия злоупотреблению наркотиками и их незаконному обороту в муниципальном образовании Городской округ Ногликский" 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</si>
  <si>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Городской округ Ногликский"</t>
  </si>
  <si>
    <t>тыс. рублей</t>
  </si>
  <si>
    <t>от 06.12.2018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</si>
</sst>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6">
    <xf numFmtId="0" fontId="0" fillId="0" borderId="0"/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3" borderId="1">
      <alignment horizontal="right" vertical="top" shrinkToFit="1"/>
    </xf>
    <xf numFmtId="0" fontId="3" fillId="0" borderId="2">
      <alignment horizontal="righ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6" fillId="0" borderId="0"/>
    <xf numFmtId="4" fontId="3" fillId="2" borderId="1">
      <alignment horizontal="right" vertical="top" shrinkToFit="1"/>
    </xf>
    <xf numFmtId="4" fontId="3" fillId="2" borderId="2">
      <alignment horizontal="right" vertical="top" shrinkToFit="1"/>
    </xf>
  </cellStyleXfs>
  <cellXfs count="35">
    <xf numFmtId="0" fontId="0" fillId="0" borderId="0" xfId="0"/>
    <xf numFmtId="0" fontId="5" fillId="4" borderId="0" xfId="0" applyFont="1" applyFill="1"/>
    <xf numFmtId="0" fontId="4" fillId="4" borderId="1" xfId="4" applyNumberFormat="1" applyFont="1" applyFill="1" applyProtection="1">
      <alignment vertical="top" wrapText="1"/>
    </xf>
    <xf numFmtId="0" fontId="4" fillId="4" borderId="0" xfId="11" applyNumberFormat="1" applyFont="1" applyFill="1" applyProtection="1"/>
    <xf numFmtId="0" fontId="5" fillId="4" borderId="0" xfId="0" applyFont="1" applyFill="1" applyProtection="1">
      <protection locked="0"/>
    </xf>
    <xf numFmtId="0" fontId="7" fillId="4" borderId="0" xfId="0" applyFont="1" applyFill="1" applyAlignment="1">
      <alignment horizontal="left"/>
    </xf>
    <xf numFmtId="0" fontId="7" fillId="4" borderId="0" xfId="13" applyNumberFormat="1" applyFont="1" applyFill="1" applyBorder="1" applyAlignment="1" applyProtection="1">
      <alignment wrapText="1"/>
    </xf>
    <xf numFmtId="0" fontId="4" fillId="4" borderId="5" xfId="3" applyNumberFormat="1" applyFont="1" applyFill="1" applyBorder="1" applyAlignment="1" applyProtection="1">
      <alignment horizontal="center" vertical="top" wrapText="1"/>
      <protection locked="0"/>
    </xf>
    <xf numFmtId="0" fontId="5" fillId="4" borderId="6" xfId="0" applyFont="1" applyFill="1" applyBorder="1" applyAlignment="1">
      <alignment horizontal="center" vertical="top" wrapText="1"/>
    </xf>
    <xf numFmtId="0" fontId="4" fillId="4" borderId="4" xfId="3" applyNumberFormat="1" applyFont="1" applyFill="1" applyBorder="1" applyProtection="1">
      <alignment horizontal="center" vertical="center" wrapText="1"/>
    </xf>
    <xf numFmtId="49" fontId="4" fillId="4" borderId="1" xfId="5" applyFont="1" applyFill="1" applyProtection="1">
      <alignment horizontal="center" vertical="top" shrinkToFit="1"/>
    </xf>
    <xf numFmtId="0" fontId="4" fillId="4" borderId="4" xfId="4" applyNumberFormat="1" applyFont="1" applyFill="1" applyBorder="1" applyProtection="1">
      <alignment vertical="top" wrapText="1"/>
    </xf>
    <xf numFmtId="49" fontId="4" fillId="4" borderId="4" xfId="5" applyFont="1" applyFill="1" applyBorder="1" applyProtection="1">
      <alignment horizontal="center" vertical="top" shrinkToFit="1"/>
    </xf>
    <xf numFmtId="0" fontId="4" fillId="4" borderId="3" xfId="4" applyNumberFormat="1" applyFont="1" applyFill="1" applyBorder="1" applyProtection="1">
      <alignment vertical="top" wrapText="1"/>
    </xf>
    <xf numFmtId="49" fontId="4" fillId="4" borderId="3" xfId="5" applyFont="1" applyFill="1" applyBorder="1" applyProtection="1">
      <alignment horizontal="center" vertical="top" shrinkToFit="1"/>
    </xf>
    <xf numFmtId="0" fontId="5" fillId="4" borderId="0" xfId="0" applyFont="1" applyFill="1" applyAlignment="1">
      <alignment vertical="top"/>
    </xf>
    <xf numFmtId="0" fontId="4" fillId="4" borderId="7" xfId="3" applyNumberFormat="1" applyFont="1" applyFill="1" applyBorder="1" applyAlignment="1" applyProtection="1">
      <alignment horizontal="center" vertical="top" wrapText="1"/>
    </xf>
    <xf numFmtId="164" fontId="5" fillId="4" borderId="3" xfId="0" applyNumberFormat="1" applyFont="1" applyFill="1" applyBorder="1" applyAlignment="1">
      <alignment vertical="top"/>
    </xf>
    <xf numFmtId="0" fontId="4" fillId="4" borderId="3" xfId="3" applyNumberFormat="1" applyFont="1" applyFill="1" applyBorder="1" applyAlignment="1" applyProtection="1">
      <alignment horizontal="center" vertical="top" wrapText="1"/>
      <protection locked="0"/>
    </xf>
    <xf numFmtId="0" fontId="5" fillId="4" borderId="3" xfId="0" applyFont="1" applyFill="1" applyBorder="1" applyAlignment="1">
      <alignment horizontal="center" vertical="top" wrapText="1"/>
    </xf>
    <xf numFmtId="0" fontId="4" fillId="4" borderId="3" xfId="3" applyNumberFormat="1" applyFont="1" applyFill="1" applyBorder="1" applyAlignment="1" applyProtection="1">
      <alignment horizontal="center" vertical="top" wrapText="1"/>
    </xf>
    <xf numFmtId="0" fontId="4" fillId="4" borderId="3" xfId="3" applyNumberFormat="1" applyFont="1" applyFill="1" applyBorder="1" applyProtection="1">
      <alignment horizontal="center" vertical="center" wrapText="1"/>
    </xf>
    <xf numFmtId="164" fontId="5" fillId="4" borderId="3" xfId="0" applyNumberFormat="1" applyFont="1" applyFill="1" applyBorder="1" applyAlignment="1"/>
    <xf numFmtId="0" fontId="5" fillId="4" borderId="0" xfId="0" applyFont="1" applyFill="1" applyAlignment="1"/>
    <xf numFmtId="0" fontId="4" fillId="4" borderId="3" xfId="8" applyNumberFormat="1" applyFont="1" applyFill="1" applyBorder="1" applyAlignment="1" applyProtection="1"/>
    <xf numFmtId="0" fontId="4" fillId="4" borderId="3" xfId="8" applyFont="1" applyFill="1" applyBorder="1" applyAlignment="1"/>
    <xf numFmtId="0" fontId="8" fillId="4" borderId="0" xfId="1" applyNumberFormat="1" applyFont="1" applyFill="1" applyAlignment="1" applyProtection="1">
      <alignment horizontal="center" wrapText="1"/>
    </xf>
    <xf numFmtId="164" fontId="5" fillId="4" borderId="0" xfId="0" applyNumberFormat="1" applyFont="1" applyFill="1"/>
    <xf numFmtId="0" fontId="5" fillId="4" borderId="0" xfId="0" applyFont="1" applyFill="1" applyAlignment="1">
      <alignment horizontal="right"/>
    </xf>
    <xf numFmtId="0" fontId="7" fillId="4" borderId="0" xfId="13" applyNumberFormat="1" applyFont="1" applyFill="1" applyBorder="1" applyAlignment="1" applyProtection="1">
      <alignment horizontal="right" wrapText="1"/>
    </xf>
    <xf numFmtId="0" fontId="8" fillId="4" borderId="0" xfId="1" applyNumberFormat="1" applyFont="1" applyFill="1" applyAlignment="1" applyProtection="1">
      <alignment horizontal="center" wrapText="1"/>
    </xf>
    <xf numFmtId="0" fontId="4" fillId="4" borderId="0" xfId="2" applyNumberFormat="1" applyFont="1" applyFill="1" applyProtection="1">
      <alignment horizontal="right"/>
    </xf>
    <xf numFmtId="0" fontId="4" fillId="4" borderId="0" xfId="2" applyFont="1" applyFill="1">
      <alignment horizontal="right"/>
    </xf>
    <xf numFmtId="0" fontId="4" fillId="4" borderId="0" xfId="12" applyNumberFormat="1" applyFont="1" applyFill="1" applyProtection="1">
      <alignment horizontal="left" wrapText="1"/>
    </xf>
    <xf numFmtId="0" fontId="4" fillId="4" borderId="0" xfId="12" applyFont="1" applyFill="1">
      <alignment horizontal="left" wrapText="1"/>
    </xf>
  </cellXfs>
  <cellStyles count="16">
    <cellStyle name="st28" xfId="9"/>
    <cellStyle name="st29" xfId="10"/>
    <cellStyle name="st30" xfId="6"/>
    <cellStyle name="st31" xfId="7"/>
    <cellStyle name="xl22" xfId="1"/>
    <cellStyle name="xl23" xfId="2"/>
    <cellStyle name="xl25" xfId="3"/>
    <cellStyle name="xl28" xfId="8"/>
    <cellStyle name="xl29" xfId="15"/>
    <cellStyle name="xl31" xfId="11"/>
    <cellStyle name="xl32" xfId="12"/>
    <cellStyle name="xl33" xfId="4"/>
    <cellStyle name="xl34" xfId="5"/>
    <cellStyle name="xl35" xfId="14"/>
    <cellStyle name="Обычный" xfId="0" builtinId="0"/>
    <cellStyle name="Обычный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zoomScaleNormal="100" workbookViewId="0">
      <selection activeCell="A15" sqref="A15"/>
    </sheetView>
  </sheetViews>
  <sheetFormatPr defaultRowHeight="15.75" x14ac:dyDescent="0.25"/>
  <cols>
    <col min="1" max="1" width="72.42578125" style="4" customWidth="1"/>
    <col min="2" max="2" width="12" style="4" customWidth="1"/>
    <col min="3" max="3" width="13" style="15" customWidth="1"/>
    <col min="4" max="16384" width="9.140625" style="1"/>
  </cols>
  <sheetData>
    <row r="1" spans="1:3" s="5" customFormat="1" x14ac:dyDescent="0.25">
      <c r="A1" s="29" t="s">
        <v>122</v>
      </c>
      <c r="B1" s="29"/>
      <c r="C1" s="29"/>
    </row>
    <row r="2" spans="1:3" s="5" customFormat="1" x14ac:dyDescent="0.25">
      <c r="A2" s="29" t="s">
        <v>70</v>
      </c>
      <c r="B2" s="29"/>
      <c r="C2" s="29"/>
    </row>
    <row r="3" spans="1:3" s="5" customFormat="1" x14ac:dyDescent="0.25">
      <c r="A3" s="29" t="s">
        <v>71</v>
      </c>
      <c r="B3" s="29"/>
      <c r="C3" s="29"/>
    </row>
    <row r="4" spans="1:3" s="5" customFormat="1" x14ac:dyDescent="0.25">
      <c r="A4" s="29" t="s">
        <v>72</v>
      </c>
      <c r="B4" s="29"/>
      <c r="C4" s="29"/>
    </row>
    <row r="5" spans="1:3" s="5" customFormat="1" x14ac:dyDescent="0.25">
      <c r="A5" s="29" t="s">
        <v>124</v>
      </c>
      <c r="B5" s="29"/>
      <c r="C5" s="29"/>
    </row>
    <row r="6" spans="1:3" s="5" customFormat="1" x14ac:dyDescent="0.25">
      <c r="A6" s="29" t="s">
        <v>160</v>
      </c>
      <c r="B6" s="29"/>
      <c r="C6" s="29"/>
    </row>
    <row r="7" spans="1:3" s="5" customFormat="1" x14ac:dyDescent="0.25">
      <c r="A7" s="29" t="s">
        <v>185</v>
      </c>
      <c r="B7" s="29"/>
      <c r="C7" s="29"/>
    </row>
    <row r="8" spans="1:3" ht="54" customHeight="1" x14ac:dyDescent="0.25">
      <c r="A8" s="30" t="s">
        <v>125</v>
      </c>
      <c r="B8" s="30"/>
      <c r="C8" s="30"/>
    </row>
    <row r="9" spans="1:3" x14ac:dyDescent="0.25">
      <c r="A9" s="26"/>
      <c r="B9" s="26"/>
      <c r="C9" s="26"/>
    </row>
    <row r="10" spans="1:3" x14ac:dyDescent="0.25">
      <c r="A10" s="31"/>
      <c r="B10" s="32"/>
      <c r="C10" s="28" t="s">
        <v>184</v>
      </c>
    </row>
    <row r="11" spans="1:3" ht="31.5" x14ac:dyDescent="0.25">
      <c r="A11" s="7" t="s">
        <v>73</v>
      </c>
      <c r="B11" s="8" t="s">
        <v>117</v>
      </c>
      <c r="C11" s="16" t="s">
        <v>121</v>
      </c>
    </row>
    <row r="12" spans="1:3" x14ac:dyDescent="0.25">
      <c r="A12" s="18">
        <v>1</v>
      </c>
      <c r="B12" s="19">
        <v>2</v>
      </c>
      <c r="C12" s="20">
        <v>3</v>
      </c>
    </row>
    <row r="13" spans="1:3" ht="34.5" customHeight="1" x14ac:dyDescent="0.25">
      <c r="A13" s="2" t="s">
        <v>161</v>
      </c>
      <c r="B13" s="10" t="s">
        <v>0</v>
      </c>
      <c r="C13" s="17">
        <v>858912.2</v>
      </c>
    </row>
    <row r="14" spans="1:3" x14ac:dyDescent="0.25">
      <c r="A14" s="2" t="s">
        <v>129</v>
      </c>
      <c r="B14" s="10" t="s">
        <v>1</v>
      </c>
      <c r="C14" s="17">
        <v>207054.2</v>
      </c>
    </row>
    <row r="15" spans="1:3" x14ac:dyDescent="0.25">
      <c r="A15" s="2" t="s">
        <v>79</v>
      </c>
      <c r="B15" s="10" t="s">
        <v>2</v>
      </c>
      <c r="C15" s="17">
        <v>287271.8</v>
      </c>
    </row>
    <row r="16" spans="1:3" ht="31.5" x14ac:dyDescent="0.25">
      <c r="A16" s="2" t="s">
        <v>152</v>
      </c>
      <c r="B16" s="10" t="s">
        <v>3</v>
      </c>
      <c r="C16" s="17">
        <v>204416.2</v>
      </c>
    </row>
    <row r="17" spans="1:3" ht="31.5" x14ac:dyDescent="0.25">
      <c r="A17" s="2" t="s">
        <v>80</v>
      </c>
      <c r="B17" s="10" t="s">
        <v>4</v>
      </c>
      <c r="C17" s="17">
        <v>131921.29999999999</v>
      </c>
    </row>
    <row r="18" spans="1:3" x14ac:dyDescent="0.25">
      <c r="A18" s="2" t="s">
        <v>118</v>
      </c>
      <c r="B18" s="10" t="s">
        <v>5</v>
      </c>
      <c r="C18" s="17">
        <v>6411.2</v>
      </c>
    </row>
    <row r="19" spans="1:3" x14ac:dyDescent="0.25">
      <c r="A19" s="2" t="s">
        <v>81</v>
      </c>
      <c r="B19" s="10" t="s">
        <v>6</v>
      </c>
      <c r="C19" s="17">
        <v>21837.5</v>
      </c>
    </row>
    <row r="20" spans="1:3" ht="47.25" x14ac:dyDescent="0.25">
      <c r="A20" s="2" t="s">
        <v>162</v>
      </c>
      <c r="B20" s="10" t="s">
        <v>7</v>
      </c>
      <c r="C20" s="17">
        <v>52467.9</v>
      </c>
    </row>
    <row r="21" spans="1:3" x14ac:dyDescent="0.25">
      <c r="A21" s="2" t="s">
        <v>82</v>
      </c>
      <c r="B21" s="10" t="s">
        <v>8</v>
      </c>
      <c r="C21" s="17">
        <v>33721.9</v>
      </c>
    </row>
    <row r="22" spans="1:3" x14ac:dyDescent="0.25">
      <c r="A22" s="2" t="s">
        <v>119</v>
      </c>
      <c r="B22" s="10" t="s">
        <v>9</v>
      </c>
      <c r="C22" s="17">
        <v>18746</v>
      </c>
    </row>
    <row r="23" spans="1:3" ht="31.5" x14ac:dyDescent="0.25">
      <c r="A23" s="2" t="s">
        <v>163</v>
      </c>
      <c r="B23" s="10" t="s">
        <v>10</v>
      </c>
      <c r="C23" s="17">
        <v>104245.7</v>
      </c>
    </row>
    <row r="24" spans="1:3" ht="31.5" x14ac:dyDescent="0.25">
      <c r="A24" s="2" t="s">
        <v>83</v>
      </c>
      <c r="B24" s="10" t="s">
        <v>11</v>
      </c>
      <c r="C24" s="17">
        <v>11789.1</v>
      </c>
    </row>
    <row r="25" spans="1:3" ht="31.5" x14ac:dyDescent="0.25">
      <c r="A25" s="2" t="s">
        <v>84</v>
      </c>
      <c r="B25" s="10" t="s">
        <v>12</v>
      </c>
      <c r="C25" s="17">
        <v>41877</v>
      </c>
    </row>
    <row r="26" spans="1:3" ht="31.5" x14ac:dyDescent="0.25">
      <c r="A26" s="2" t="s">
        <v>85</v>
      </c>
      <c r="B26" s="10" t="s">
        <v>13</v>
      </c>
      <c r="C26" s="17">
        <v>716.7</v>
      </c>
    </row>
    <row r="27" spans="1:3" ht="31.5" x14ac:dyDescent="0.25">
      <c r="A27" s="2" t="s">
        <v>86</v>
      </c>
      <c r="B27" s="10" t="s">
        <v>14</v>
      </c>
      <c r="C27" s="17">
        <v>44673</v>
      </c>
    </row>
    <row r="28" spans="1:3" x14ac:dyDescent="0.25">
      <c r="A28" s="2" t="s">
        <v>130</v>
      </c>
      <c r="B28" s="10" t="s">
        <v>131</v>
      </c>
      <c r="C28" s="17">
        <v>2499.3000000000002</v>
      </c>
    </row>
    <row r="29" spans="1:3" x14ac:dyDescent="0.25">
      <c r="A29" s="2" t="s">
        <v>81</v>
      </c>
      <c r="B29" s="10" t="s">
        <v>15</v>
      </c>
      <c r="C29" s="17">
        <v>2690.6</v>
      </c>
    </row>
    <row r="30" spans="1:3" ht="31.5" x14ac:dyDescent="0.25">
      <c r="A30" s="2" t="s">
        <v>164</v>
      </c>
      <c r="B30" s="10" t="s">
        <v>16</v>
      </c>
      <c r="C30" s="17">
        <v>13006.5</v>
      </c>
    </row>
    <row r="31" spans="1:3" ht="31.5" x14ac:dyDescent="0.25">
      <c r="A31" s="2" t="s">
        <v>132</v>
      </c>
      <c r="B31" s="10" t="s">
        <v>133</v>
      </c>
      <c r="C31" s="17">
        <v>2894</v>
      </c>
    </row>
    <row r="32" spans="1:3" x14ac:dyDescent="0.25">
      <c r="A32" s="2" t="s">
        <v>134</v>
      </c>
      <c r="B32" s="10" t="s">
        <v>17</v>
      </c>
      <c r="C32" s="17">
        <v>2178.6</v>
      </c>
    </row>
    <row r="33" spans="1:3" x14ac:dyDescent="0.25">
      <c r="A33" s="2" t="s">
        <v>75</v>
      </c>
      <c r="B33" s="10" t="s">
        <v>18</v>
      </c>
      <c r="C33" s="17">
        <v>3680.6</v>
      </c>
    </row>
    <row r="34" spans="1:3" x14ac:dyDescent="0.25">
      <c r="A34" s="2" t="s">
        <v>87</v>
      </c>
      <c r="B34" s="10" t="s">
        <v>19</v>
      </c>
      <c r="C34" s="17">
        <v>700</v>
      </c>
    </row>
    <row r="35" spans="1:3" x14ac:dyDescent="0.25">
      <c r="A35" s="2" t="s">
        <v>88</v>
      </c>
      <c r="B35" s="10" t="s">
        <v>20</v>
      </c>
      <c r="C35" s="17">
        <v>2980.6</v>
      </c>
    </row>
    <row r="36" spans="1:3" ht="31.5" x14ac:dyDescent="0.25">
      <c r="A36" s="2" t="s">
        <v>135</v>
      </c>
      <c r="B36" s="10" t="s">
        <v>21</v>
      </c>
      <c r="C36" s="17">
        <v>4253.3</v>
      </c>
    </row>
    <row r="37" spans="1:3" ht="63" x14ac:dyDescent="0.25">
      <c r="A37" s="2" t="s">
        <v>136</v>
      </c>
      <c r="B37" s="10" t="s">
        <v>22</v>
      </c>
      <c r="C37" s="17">
        <v>4253.3</v>
      </c>
    </row>
    <row r="38" spans="1:3" ht="47.25" x14ac:dyDescent="0.25">
      <c r="A38" s="2" t="s">
        <v>165</v>
      </c>
      <c r="B38" s="10" t="s">
        <v>23</v>
      </c>
      <c r="C38" s="17">
        <v>183934.4</v>
      </c>
    </row>
    <row r="39" spans="1:3" ht="31.5" x14ac:dyDescent="0.25">
      <c r="A39" s="2" t="s">
        <v>89</v>
      </c>
      <c r="B39" s="10" t="s">
        <v>24</v>
      </c>
      <c r="C39" s="17">
        <v>170164.4</v>
      </c>
    </row>
    <row r="40" spans="1:3" ht="63" x14ac:dyDescent="0.25">
      <c r="A40" s="2" t="s">
        <v>137</v>
      </c>
      <c r="B40" s="10" t="s">
        <v>25</v>
      </c>
      <c r="C40" s="17">
        <v>5581</v>
      </c>
    </row>
    <row r="41" spans="1:3" ht="31.5" x14ac:dyDescent="0.25">
      <c r="A41" s="2" t="s">
        <v>90</v>
      </c>
      <c r="B41" s="10" t="s">
        <v>26</v>
      </c>
      <c r="C41" s="17">
        <v>595.70000000000005</v>
      </c>
    </row>
    <row r="42" spans="1:3" ht="37.5" customHeight="1" x14ac:dyDescent="0.25">
      <c r="A42" s="2" t="s">
        <v>76</v>
      </c>
      <c r="B42" s="10" t="s">
        <v>27</v>
      </c>
      <c r="C42" s="17">
        <v>7593.3</v>
      </c>
    </row>
    <row r="43" spans="1:3" ht="31.5" x14ac:dyDescent="0.25">
      <c r="A43" s="2" t="s">
        <v>138</v>
      </c>
      <c r="B43" s="10" t="s">
        <v>28</v>
      </c>
      <c r="C43" s="17">
        <v>7593.3</v>
      </c>
    </row>
    <row r="44" spans="1:3" ht="31.5" x14ac:dyDescent="0.25">
      <c r="A44" s="2" t="s">
        <v>166</v>
      </c>
      <c r="B44" s="10" t="s">
        <v>29</v>
      </c>
      <c r="C44" s="17">
        <v>505.1</v>
      </c>
    </row>
    <row r="45" spans="1:3" ht="31.5" x14ac:dyDescent="0.25">
      <c r="A45" s="2" t="s">
        <v>91</v>
      </c>
      <c r="B45" s="10" t="s">
        <v>30</v>
      </c>
      <c r="C45" s="17">
        <v>505.1</v>
      </c>
    </row>
    <row r="46" spans="1:3" ht="47.25" x14ac:dyDescent="0.25">
      <c r="A46" s="2" t="s">
        <v>167</v>
      </c>
      <c r="B46" s="10" t="s">
        <v>31</v>
      </c>
      <c r="C46" s="17">
        <v>11308.7</v>
      </c>
    </row>
    <row r="47" spans="1:3" x14ac:dyDescent="0.25">
      <c r="A47" s="2" t="s">
        <v>92</v>
      </c>
      <c r="B47" s="10" t="s">
        <v>32</v>
      </c>
      <c r="C47" s="17">
        <v>293.2</v>
      </c>
    </row>
    <row r="48" spans="1:3" x14ac:dyDescent="0.25">
      <c r="A48" s="2" t="s">
        <v>93</v>
      </c>
      <c r="B48" s="10" t="s">
        <v>33</v>
      </c>
      <c r="C48" s="17">
        <v>57</v>
      </c>
    </row>
    <row r="49" spans="1:3" ht="47.25" x14ac:dyDescent="0.25">
      <c r="A49" s="2" t="s">
        <v>153</v>
      </c>
      <c r="B49" s="10" t="s">
        <v>34</v>
      </c>
      <c r="C49" s="17">
        <v>10818.5</v>
      </c>
    </row>
    <row r="50" spans="1:3" ht="31.5" x14ac:dyDescent="0.25">
      <c r="A50" s="2" t="s">
        <v>159</v>
      </c>
      <c r="B50" s="10" t="s">
        <v>35</v>
      </c>
      <c r="C50" s="17">
        <v>140</v>
      </c>
    </row>
    <row r="51" spans="1:3" ht="31.5" x14ac:dyDescent="0.25">
      <c r="A51" s="2" t="s">
        <v>139</v>
      </c>
      <c r="B51" s="10" t="s">
        <v>36</v>
      </c>
      <c r="C51" s="17">
        <v>140</v>
      </c>
    </row>
    <row r="52" spans="1:3" ht="47.25" x14ac:dyDescent="0.25">
      <c r="A52" s="2" t="s">
        <v>183</v>
      </c>
      <c r="B52" s="10" t="s">
        <v>37</v>
      </c>
      <c r="C52" s="17">
        <v>114.4</v>
      </c>
    </row>
    <row r="53" spans="1:3" ht="31.5" x14ac:dyDescent="0.25">
      <c r="A53" s="2" t="s">
        <v>94</v>
      </c>
      <c r="B53" s="10" t="s">
        <v>38</v>
      </c>
      <c r="C53" s="17">
        <v>86.1</v>
      </c>
    </row>
    <row r="54" spans="1:3" ht="31.5" x14ac:dyDescent="0.25">
      <c r="A54" s="2" t="s">
        <v>95</v>
      </c>
      <c r="B54" s="10" t="s">
        <v>39</v>
      </c>
      <c r="C54" s="17">
        <v>28.3</v>
      </c>
    </row>
    <row r="55" spans="1:3" ht="47.25" x14ac:dyDescent="0.25">
      <c r="A55" s="2" t="s">
        <v>168</v>
      </c>
      <c r="B55" s="10" t="s">
        <v>40</v>
      </c>
      <c r="C55" s="17">
        <v>24637.4</v>
      </c>
    </row>
    <row r="56" spans="1:3" ht="63" x14ac:dyDescent="0.25">
      <c r="A56" s="2" t="s">
        <v>140</v>
      </c>
      <c r="B56" s="10" t="s">
        <v>41</v>
      </c>
      <c r="C56" s="17">
        <v>420</v>
      </c>
    </row>
    <row r="57" spans="1:3" ht="47.25" x14ac:dyDescent="0.25">
      <c r="A57" s="2" t="s">
        <v>141</v>
      </c>
      <c r="B57" s="10" t="s">
        <v>142</v>
      </c>
      <c r="C57" s="17">
        <v>137</v>
      </c>
    </row>
    <row r="58" spans="1:3" ht="63" x14ac:dyDescent="0.25">
      <c r="A58" s="2" t="s">
        <v>96</v>
      </c>
      <c r="B58" s="10" t="s">
        <v>42</v>
      </c>
      <c r="C58" s="17">
        <v>21116.2</v>
      </c>
    </row>
    <row r="59" spans="1:3" ht="31.5" x14ac:dyDescent="0.25">
      <c r="A59" s="2" t="s">
        <v>158</v>
      </c>
      <c r="B59" s="10" t="s">
        <v>43</v>
      </c>
      <c r="C59" s="17">
        <v>2865</v>
      </c>
    </row>
    <row r="60" spans="1:3" ht="31.5" x14ac:dyDescent="0.25">
      <c r="A60" s="2" t="s">
        <v>97</v>
      </c>
      <c r="B60" s="10" t="s">
        <v>44</v>
      </c>
      <c r="C60" s="17">
        <v>70</v>
      </c>
    </row>
    <row r="61" spans="1:3" ht="31.5" x14ac:dyDescent="0.25">
      <c r="A61" s="2" t="s">
        <v>123</v>
      </c>
      <c r="B61" s="10" t="s">
        <v>45</v>
      </c>
      <c r="C61" s="17">
        <v>2795</v>
      </c>
    </row>
    <row r="62" spans="1:3" ht="47.25" x14ac:dyDescent="0.25">
      <c r="A62" s="2" t="s">
        <v>157</v>
      </c>
      <c r="B62" s="10" t="s">
        <v>46</v>
      </c>
      <c r="C62" s="17">
        <v>99.2</v>
      </c>
    </row>
    <row r="63" spans="1:3" x14ac:dyDescent="0.25">
      <c r="A63" s="2" t="s">
        <v>98</v>
      </c>
      <c r="B63" s="10" t="s">
        <v>47</v>
      </c>
      <c r="C63" s="17">
        <v>0</v>
      </c>
    </row>
    <row r="64" spans="1:3" ht="31.5" x14ac:dyDescent="0.25">
      <c r="A64" s="2" t="s">
        <v>143</v>
      </c>
      <c r="B64" s="10" t="s">
        <v>48</v>
      </c>
      <c r="C64" s="17">
        <v>15</v>
      </c>
    </row>
    <row r="65" spans="1:3" ht="31.5" x14ac:dyDescent="0.25">
      <c r="A65" s="2" t="s">
        <v>144</v>
      </c>
      <c r="B65" s="10" t="s">
        <v>145</v>
      </c>
      <c r="C65" s="17">
        <v>84.2</v>
      </c>
    </row>
    <row r="66" spans="1:3" ht="47.25" x14ac:dyDescent="0.25">
      <c r="A66" s="2" t="s">
        <v>169</v>
      </c>
      <c r="B66" s="10" t="s">
        <v>49</v>
      </c>
      <c r="C66" s="17">
        <v>79158.5</v>
      </c>
    </row>
    <row r="67" spans="1:3" x14ac:dyDescent="0.25">
      <c r="A67" s="2" t="s">
        <v>99</v>
      </c>
      <c r="B67" s="10" t="s">
        <v>50</v>
      </c>
      <c r="C67" s="17">
        <v>46817.7</v>
      </c>
    </row>
    <row r="68" spans="1:3" x14ac:dyDescent="0.25">
      <c r="A68" s="2" t="s">
        <v>100</v>
      </c>
      <c r="B68" s="10" t="s">
        <v>51</v>
      </c>
      <c r="C68" s="17">
        <v>32340.799999999999</v>
      </c>
    </row>
    <row r="69" spans="1:3" ht="47.25" x14ac:dyDescent="0.25">
      <c r="A69" s="2" t="s">
        <v>170</v>
      </c>
      <c r="B69" s="10" t="s">
        <v>52</v>
      </c>
      <c r="C69" s="17">
        <v>95154.9</v>
      </c>
    </row>
    <row r="70" spans="1:3" x14ac:dyDescent="0.25">
      <c r="A70" s="2" t="s">
        <v>101</v>
      </c>
      <c r="B70" s="10" t="s">
        <v>53</v>
      </c>
      <c r="C70" s="17">
        <v>8132.1</v>
      </c>
    </row>
    <row r="71" spans="1:3" ht="31.5" x14ac:dyDescent="0.25">
      <c r="A71" s="2" t="s">
        <v>102</v>
      </c>
      <c r="B71" s="10" t="s">
        <v>54</v>
      </c>
      <c r="C71" s="17">
        <v>189</v>
      </c>
    </row>
    <row r="72" spans="1:3" ht="63" x14ac:dyDescent="0.25">
      <c r="A72" s="2" t="s">
        <v>171</v>
      </c>
      <c r="B72" s="10" t="s">
        <v>55</v>
      </c>
      <c r="C72" s="17">
        <v>4834.1000000000004</v>
      </c>
    </row>
    <row r="73" spans="1:3" x14ac:dyDescent="0.25">
      <c r="A73" s="2" t="s">
        <v>120</v>
      </c>
      <c r="B73" s="10" t="s">
        <v>111</v>
      </c>
      <c r="C73" s="17">
        <v>81999.7</v>
      </c>
    </row>
    <row r="74" spans="1:3" ht="31.5" x14ac:dyDescent="0.25">
      <c r="A74" s="2" t="s">
        <v>172</v>
      </c>
      <c r="B74" s="10" t="s">
        <v>56</v>
      </c>
      <c r="C74" s="17">
        <v>1491.7</v>
      </c>
    </row>
    <row r="75" spans="1:3" x14ac:dyDescent="0.25">
      <c r="A75" s="2" t="s">
        <v>103</v>
      </c>
      <c r="B75" s="10" t="s">
        <v>57</v>
      </c>
      <c r="C75" s="17">
        <v>148.9</v>
      </c>
    </row>
    <row r="76" spans="1:3" ht="31.5" x14ac:dyDescent="0.25">
      <c r="A76" s="2" t="s">
        <v>104</v>
      </c>
      <c r="B76" s="10" t="s">
        <v>58</v>
      </c>
      <c r="C76" s="17">
        <v>767.7</v>
      </c>
    </row>
    <row r="77" spans="1:3" x14ac:dyDescent="0.25">
      <c r="A77" s="2" t="s">
        <v>105</v>
      </c>
      <c r="B77" s="10" t="s">
        <v>59</v>
      </c>
      <c r="C77" s="17">
        <v>0</v>
      </c>
    </row>
    <row r="78" spans="1:3" ht="31.5" x14ac:dyDescent="0.25">
      <c r="A78" s="2" t="s">
        <v>106</v>
      </c>
      <c r="B78" s="10" t="s">
        <v>60</v>
      </c>
      <c r="C78" s="17">
        <v>261.2</v>
      </c>
    </row>
    <row r="79" spans="1:3" ht="31.5" x14ac:dyDescent="0.25">
      <c r="A79" s="2" t="s">
        <v>107</v>
      </c>
      <c r="B79" s="10" t="s">
        <v>61</v>
      </c>
      <c r="C79" s="17">
        <v>313.89999999999998</v>
      </c>
    </row>
    <row r="80" spans="1:3" ht="47.25" x14ac:dyDescent="0.25">
      <c r="A80" s="2" t="s">
        <v>173</v>
      </c>
      <c r="B80" s="10" t="s">
        <v>62</v>
      </c>
      <c r="C80" s="17">
        <v>18053.2</v>
      </c>
    </row>
    <row r="81" spans="1:3" ht="39" customHeight="1" x14ac:dyDescent="0.25">
      <c r="A81" s="2" t="s">
        <v>77</v>
      </c>
      <c r="B81" s="10" t="s">
        <v>63</v>
      </c>
      <c r="C81" s="17">
        <v>17903.2</v>
      </c>
    </row>
    <row r="82" spans="1:3" ht="20.25" customHeight="1" x14ac:dyDescent="0.25">
      <c r="A82" s="2" t="s">
        <v>146</v>
      </c>
      <c r="B82" s="10" t="s">
        <v>64</v>
      </c>
      <c r="C82" s="17">
        <v>17903.2</v>
      </c>
    </row>
    <row r="83" spans="1:3" ht="31.5" x14ac:dyDescent="0.25">
      <c r="A83" s="2" t="s">
        <v>78</v>
      </c>
      <c r="B83" s="10" t="s">
        <v>65</v>
      </c>
      <c r="C83" s="17">
        <v>150</v>
      </c>
    </row>
    <row r="84" spans="1:3" ht="31.5" x14ac:dyDescent="0.25">
      <c r="A84" s="2" t="s">
        <v>108</v>
      </c>
      <c r="B84" s="10" t="s">
        <v>66</v>
      </c>
      <c r="C84" s="17">
        <v>150</v>
      </c>
    </row>
    <row r="85" spans="1:3" ht="31.5" x14ac:dyDescent="0.25">
      <c r="A85" s="2" t="s">
        <v>181</v>
      </c>
      <c r="B85" s="10" t="s">
        <v>67</v>
      </c>
      <c r="C85" s="17">
        <v>43</v>
      </c>
    </row>
    <row r="86" spans="1:3" x14ac:dyDescent="0.25">
      <c r="A86" s="2" t="s">
        <v>109</v>
      </c>
      <c r="B86" s="10" t="s">
        <v>68</v>
      </c>
      <c r="C86" s="17">
        <v>21</v>
      </c>
    </row>
    <row r="87" spans="1:3" ht="31.5" x14ac:dyDescent="0.25">
      <c r="A87" s="2" t="s">
        <v>110</v>
      </c>
      <c r="B87" s="10" t="s">
        <v>69</v>
      </c>
      <c r="C87" s="17">
        <v>22</v>
      </c>
    </row>
    <row r="88" spans="1:3" ht="47.25" x14ac:dyDescent="0.25">
      <c r="A88" s="2" t="s">
        <v>179</v>
      </c>
      <c r="B88" s="10" t="s">
        <v>113</v>
      </c>
      <c r="C88" s="17">
        <v>21894.2</v>
      </c>
    </row>
    <row r="89" spans="1:3" ht="63" x14ac:dyDescent="0.25">
      <c r="A89" s="2" t="s">
        <v>154</v>
      </c>
      <c r="B89" s="10" t="s">
        <v>114</v>
      </c>
      <c r="C89" s="17">
        <v>6264</v>
      </c>
    </row>
    <row r="90" spans="1:3" ht="47.25" x14ac:dyDescent="0.25">
      <c r="A90" s="2" t="s">
        <v>112</v>
      </c>
      <c r="B90" s="10" t="s">
        <v>115</v>
      </c>
      <c r="C90" s="17">
        <v>15630.2</v>
      </c>
    </row>
    <row r="91" spans="1:3" ht="31.5" x14ac:dyDescent="0.25">
      <c r="A91" s="2" t="s">
        <v>180</v>
      </c>
      <c r="B91" s="10" t="s">
        <v>147</v>
      </c>
      <c r="C91" s="17">
        <v>19255.599999999999</v>
      </c>
    </row>
    <row r="92" spans="1:3" x14ac:dyDescent="0.25">
      <c r="A92" s="11" t="s">
        <v>148</v>
      </c>
      <c r="B92" s="12" t="s">
        <v>149</v>
      </c>
      <c r="C92" s="17">
        <v>19000</v>
      </c>
    </row>
    <row r="93" spans="1:3" x14ac:dyDescent="0.25">
      <c r="A93" s="13" t="s">
        <v>150</v>
      </c>
      <c r="B93" s="14" t="s">
        <v>151</v>
      </c>
      <c r="C93" s="17">
        <v>255.6</v>
      </c>
    </row>
    <row r="94" spans="1:3" s="23" customFormat="1" ht="23.25" customHeight="1" x14ac:dyDescent="0.25">
      <c r="A94" s="24" t="s">
        <v>116</v>
      </c>
      <c r="B94" s="25"/>
      <c r="C94" s="22">
        <v>1484183.4</v>
      </c>
    </row>
  </sheetData>
  <mergeCells count="9">
    <mergeCell ref="A6:C6"/>
    <mergeCell ref="A7:C7"/>
    <mergeCell ref="A8:C8"/>
    <mergeCell ref="A10:B10"/>
    <mergeCell ref="A1:C1"/>
    <mergeCell ref="A2:C2"/>
    <mergeCell ref="A3:C3"/>
    <mergeCell ref="A4:C4"/>
    <mergeCell ref="A5:C5"/>
  </mergeCells>
  <pageMargins left="1.1811023622047245" right="0.59055118110236227" top="0.78740157480314965" bottom="0.78740157480314965" header="0.31496062992125984" footer="0.31496062992125984"/>
  <pageSetup paperSize="9" scale="83" orientation="portrait" verticalDpi="4294967295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topLeftCell="A4" zoomScaleNormal="100" workbookViewId="0">
      <selection activeCell="A7" sqref="A7:D7"/>
    </sheetView>
  </sheetViews>
  <sheetFormatPr defaultRowHeight="15.75" x14ac:dyDescent="0.25"/>
  <cols>
    <col min="1" max="1" width="61" style="4" customWidth="1"/>
    <col min="2" max="2" width="14.85546875" style="4" customWidth="1"/>
    <col min="3" max="3" width="14.140625" style="1" customWidth="1"/>
    <col min="4" max="4" width="14.42578125" style="1" customWidth="1"/>
    <col min="5" max="16384" width="9.140625" style="1"/>
  </cols>
  <sheetData>
    <row r="1" spans="1:5" s="5" customFormat="1" x14ac:dyDescent="0.25">
      <c r="A1" s="29" t="s">
        <v>126</v>
      </c>
      <c r="B1" s="29"/>
      <c r="C1" s="29"/>
      <c r="D1" s="29"/>
      <c r="E1" s="6"/>
    </row>
    <row r="2" spans="1:5" s="5" customFormat="1" x14ac:dyDescent="0.25">
      <c r="A2" s="29" t="s">
        <v>70</v>
      </c>
      <c r="B2" s="29"/>
      <c r="C2" s="29"/>
      <c r="D2" s="29"/>
      <c r="E2" s="6"/>
    </row>
    <row r="3" spans="1:5" s="5" customFormat="1" x14ac:dyDescent="0.25">
      <c r="A3" s="29" t="s">
        <v>71</v>
      </c>
      <c r="B3" s="29"/>
      <c r="C3" s="29"/>
      <c r="D3" s="29"/>
      <c r="E3" s="6"/>
    </row>
    <row r="4" spans="1:5" s="5" customFormat="1" x14ac:dyDescent="0.25">
      <c r="A4" s="29" t="s">
        <v>72</v>
      </c>
      <c r="B4" s="29"/>
      <c r="C4" s="29"/>
      <c r="D4" s="29"/>
      <c r="E4" s="6"/>
    </row>
    <row r="5" spans="1:5" s="5" customFormat="1" x14ac:dyDescent="0.25">
      <c r="A5" s="29" t="s">
        <v>124</v>
      </c>
      <c r="B5" s="29"/>
      <c r="C5" s="29"/>
      <c r="D5" s="29"/>
      <c r="E5" s="6"/>
    </row>
    <row r="6" spans="1:5" s="5" customFormat="1" x14ac:dyDescent="0.25">
      <c r="A6" s="29" t="s">
        <v>160</v>
      </c>
      <c r="B6" s="29"/>
      <c r="C6" s="29"/>
      <c r="D6" s="29"/>
      <c r="E6" s="6"/>
    </row>
    <row r="7" spans="1:5" s="5" customFormat="1" x14ac:dyDescent="0.25">
      <c r="A7" s="29" t="s">
        <v>185</v>
      </c>
      <c r="B7" s="29"/>
      <c r="C7" s="29"/>
      <c r="D7" s="29"/>
      <c r="E7" s="6"/>
    </row>
    <row r="8" spans="1:5" ht="45" customHeight="1" x14ac:dyDescent="0.25">
      <c r="A8" s="30" t="s">
        <v>127</v>
      </c>
      <c r="B8" s="30"/>
      <c r="C8" s="30"/>
      <c r="D8" s="30"/>
    </row>
    <row r="9" spans="1:5" ht="14.25" customHeight="1" x14ac:dyDescent="0.25">
      <c r="A9" s="26"/>
      <c r="B9" s="26"/>
      <c r="C9" s="26"/>
      <c r="D9" s="26"/>
    </row>
    <row r="10" spans="1:5" x14ac:dyDescent="0.25">
      <c r="A10" s="31"/>
      <c r="B10" s="32"/>
      <c r="D10" s="28" t="s">
        <v>184</v>
      </c>
    </row>
    <row r="11" spans="1:5" ht="31.5" x14ac:dyDescent="0.25">
      <c r="A11" s="7" t="s">
        <v>73</v>
      </c>
      <c r="B11" s="8" t="s">
        <v>117</v>
      </c>
      <c r="C11" s="9" t="s">
        <v>74</v>
      </c>
      <c r="D11" s="9" t="s">
        <v>128</v>
      </c>
    </row>
    <row r="12" spans="1:5" x14ac:dyDescent="0.25">
      <c r="A12" s="18">
        <v>1</v>
      </c>
      <c r="B12" s="19">
        <v>2</v>
      </c>
      <c r="C12" s="21">
        <v>3</v>
      </c>
      <c r="D12" s="21">
        <v>4</v>
      </c>
    </row>
    <row r="13" spans="1:5" ht="39" customHeight="1" x14ac:dyDescent="0.25">
      <c r="A13" s="2" t="s">
        <v>161</v>
      </c>
      <c r="B13" s="10" t="s">
        <v>0</v>
      </c>
      <c r="C13" s="17">
        <v>1019398.2</v>
      </c>
      <c r="D13" s="17">
        <v>720801.2</v>
      </c>
    </row>
    <row r="14" spans="1:5" ht="31.5" x14ac:dyDescent="0.25">
      <c r="A14" s="2" t="s">
        <v>155</v>
      </c>
      <c r="B14" s="10" t="s">
        <v>1</v>
      </c>
      <c r="C14" s="17">
        <v>207929.60000000001</v>
      </c>
      <c r="D14" s="17">
        <v>208794.2</v>
      </c>
    </row>
    <row r="15" spans="1:5" x14ac:dyDescent="0.25">
      <c r="A15" s="2" t="s">
        <v>79</v>
      </c>
      <c r="B15" s="10" t="s">
        <v>2</v>
      </c>
      <c r="C15" s="17">
        <v>288006.5</v>
      </c>
      <c r="D15" s="17">
        <v>289212.2</v>
      </c>
    </row>
    <row r="16" spans="1:5" ht="31.5" x14ac:dyDescent="0.25">
      <c r="A16" s="2" t="s">
        <v>152</v>
      </c>
      <c r="B16" s="10" t="s">
        <v>3</v>
      </c>
      <c r="C16" s="17">
        <v>193726.6</v>
      </c>
      <c r="D16" s="17">
        <v>194646.3</v>
      </c>
    </row>
    <row r="17" spans="1:4" ht="31.5" x14ac:dyDescent="0.25">
      <c r="A17" s="2" t="s">
        <v>80</v>
      </c>
      <c r="B17" s="10" t="s">
        <v>4</v>
      </c>
      <c r="C17" s="17">
        <v>305494.90000000002</v>
      </c>
      <c r="D17" s="17">
        <v>3738.5</v>
      </c>
    </row>
    <row r="18" spans="1:4" x14ac:dyDescent="0.25">
      <c r="A18" s="2" t="s">
        <v>118</v>
      </c>
      <c r="B18" s="10" t="s">
        <v>5</v>
      </c>
      <c r="C18" s="17">
        <v>6798.4</v>
      </c>
      <c r="D18" s="17">
        <v>6980.7</v>
      </c>
    </row>
    <row r="19" spans="1:4" x14ac:dyDescent="0.25">
      <c r="A19" s="2" t="s">
        <v>81</v>
      </c>
      <c r="B19" s="10" t="s">
        <v>6</v>
      </c>
      <c r="C19" s="17">
        <v>17442.2</v>
      </c>
      <c r="D19" s="17">
        <v>17429.3</v>
      </c>
    </row>
    <row r="20" spans="1:4" ht="54.75" customHeight="1" x14ac:dyDescent="0.25">
      <c r="A20" s="2" t="s">
        <v>162</v>
      </c>
      <c r="B20" s="10" t="s">
        <v>7</v>
      </c>
      <c r="C20" s="17">
        <v>68179.600000000006</v>
      </c>
      <c r="D20" s="17">
        <v>36131.1</v>
      </c>
    </row>
    <row r="21" spans="1:4" x14ac:dyDescent="0.25">
      <c r="A21" s="2" t="s">
        <v>82</v>
      </c>
      <c r="B21" s="10" t="s">
        <v>8</v>
      </c>
      <c r="C21" s="17">
        <v>50114.400000000001</v>
      </c>
      <c r="D21" s="17">
        <v>33177</v>
      </c>
    </row>
    <row r="22" spans="1:4" x14ac:dyDescent="0.25">
      <c r="A22" s="2" t="s">
        <v>119</v>
      </c>
      <c r="B22" s="10" t="s">
        <v>9</v>
      </c>
      <c r="C22" s="17">
        <v>18065.2</v>
      </c>
      <c r="D22" s="17">
        <v>2954.1</v>
      </c>
    </row>
    <row r="23" spans="1:4" ht="37.5" customHeight="1" x14ac:dyDescent="0.25">
      <c r="A23" s="2" t="s">
        <v>174</v>
      </c>
      <c r="B23" s="10" t="s">
        <v>10</v>
      </c>
      <c r="C23" s="17">
        <v>106012.7</v>
      </c>
      <c r="D23" s="17">
        <f>114028.9-3948.9</f>
        <v>110080</v>
      </c>
    </row>
    <row r="24" spans="1:4" ht="31.5" x14ac:dyDescent="0.25">
      <c r="A24" s="2" t="s">
        <v>83</v>
      </c>
      <c r="B24" s="10" t="s">
        <v>11</v>
      </c>
      <c r="C24" s="17">
        <v>11640.7</v>
      </c>
      <c r="D24" s="17">
        <v>11920.4</v>
      </c>
    </row>
    <row r="25" spans="1:4" ht="31.5" x14ac:dyDescent="0.25">
      <c r="A25" s="2" t="s">
        <v>84</v>
      </c>
      <c r="B25" s="10" t="s">
        <v>12</v>
      </c>
      <c r="C25" s="17">
        <v>43478.8</v>
      </c>
      <c r="D25" s="17">
        <v>42461.8</v>
      </c>
    </row>
    <row r="26" spans="1:4" ht="31.5" x14ac:dyDescent="0.25">
      <c r="A26" s="2" t="s">
        <v>85</v>
      </c>
      <c r="B26" s="10" t="s">
        <v>13</v>
      </c>
      <c r="C26" s="17">
        <v>175.2</v>
      </c>
      <c r="D26" s="17">
        <v>792.1</v>
      </c>
    </row>
    <row r="27" spans="1:4" ht="47.25" x14ac:dyDescent="0.25">
      <c r="A27" s="2" t="s">
        <v>86</v>
      </c>
      <c r="B27" s="10" t="s">
        <v>14</v>
      </c>
      <c r="C27" s="17">
        <v>44047.5</v>
      </c>
      <c r="D27" s="17">
        <v>44179</v>
      </c>
    </row>
    <row r="28" spans="1:4" ht="31.5" x14ac:dyDescent="0.25">
      <c r="A28" s="2" t="s">
        <v>130</v>
      </c>
      <c r="B28" s="10" t="s">
        <v>131</v>
      </c>
      <c r="C28" s="17">
        <v>3887.2</v>
      </c>
      <c r="D28" s="17">
        <f>11793.2-3948.9</f>
        <v>7844.3000000000011</v>
      </c>
    </row>
    <row r="29" spans="1:4" x14ac:dyDescent="0.25">
      <c r="A29" s="2" t="s">
        <v>81</v>
      </c>
      <c r="B29" s="10" t="s">
        <v>15</v>
      </c>
      <c r="C29" s="17">
        <v>2783.3</v>
      </c>
      <c r="D29" s="17">
        <v>2882.4</v>
      </c>
    </row>
    <row r="30" spans="1:4" ht="47.25" x14ac:dyDescent="0.25">
      <c r="A30" s="2" t="s">
        <v>164</v>
      </c>
      <c r="B30" s="10" t="s">
        <v>16</v>
      </c>
      <c r="C30" s="17">
        <v>6633.4</v>
      </c>
      <c r="D30" s="17">
        <v>4367.6000000000004</v>
      </c>
    </row>
    <row r="31" spans="1:4" ht="31.5" x14ac:dyDescent="0.25">
      <c r="A31" s="2" t="s">
        <v>132</v>
      </c>
      <c r="B31" s="10" t="s">
        <v>133</v>
      </c>
      <c r="C31" s="17">
        <v>2451.5</v>
      </c>
      <c r="D31" s="17">
        <v>3958.5</v>
      </c>
    </row>
    <row r="32" spans="1:4" x14ac:dyDescent="0.25">
      <c r="A32" s="2" t="s">
        <v>75</v>
      </c>
      <c r="B32" s="10" t="s">
        <v>18</v>
      </c>
      <c r="C32" s="17">
        <v>3572.1</v>
      </c>
      <c r="D32" s="17">
        <v>0</v>
      </c>
    </row>
    <row r="33" spans="1:4" ht="31.5" x14ac:dyDescent="0.25">
      <c r="A33" s="2" t="s">
        <v>87</v>
      </c>
      <c r="B33" s="10" t="s">
        <v>19</v>
      </c>
      <c r="C33" s="17">
        <v>7</v>
      </c>
      <c r="D33" s="17">
        <v>0</v>
      </c>
    </row>
    <row r="34" spans="1:4" x14ac:dyDescent="0.25">
      <c r="A34" s="2" t="s">
        <v>88</v>
      </c>
      <c r="B34" s="10" t="s">
        <v>20</v>
      </c>
      <c r="C34" s="17">
        <v>3565.1</v>
      </c>
      <c r="D34" s="17">
        <v>0</v>
      </c>
    </row>
    <row r="35" spans="1:4" ht="31.5" x14ac:dyDescent="0.25">
      <c r="A35" s="2" t="s">
        <v>135</v>
      </c>
      <c r="B35" s="10" t="s">
        <v>21</v>
      </c>
      <c r="C35" s="17">
        <v>609.79999999999995</v>
      </c>
      <c r="D35" s="17">
        <v>409.1</v>
      </c>
    </row>
    <row r="36" spans="1:4" ht="78.75" x14ac:dyDescent="0.25">
      <c r="A36" s="2" t="s">
        <v>136</v>
      </c>
      <c r="B36" s="10" t="s">
        <v>22</v>
      </c>
      <c r="C36" s="17">
        <v>609.79999999999995</v>
      </c>
      <c r="D36" s="17">
        <v>409.1</v>
      </c>
    </row>
    <row r="37" spans="1:4" ht="63" x14ac:dyDescent="0.25">
      <c r="A37" s="2" t="s">
        <v>165</v>
      </c>
      <c r="B37" s="10" t="s">
        <v>23</v>
      </c>
      <c r="C37" s="17">
        <v>267392.09999999998</v>
      </c>
      <c r="D37" s="17">
        <v>69494.5</v>
      </c>
    </row>
    <row r="38" spans="1:4" ht="47.25" x14ac:dyDescent="0.25">
      <c r="A38" s="2" t="s">
        <v>89</v>
      </c>
      <c r="B38" s="10" t="s">
        <v>24</v>
      </c>
      <c r="C38" s="17">
        <v>256767.7</v>
      </c>
      <c r="D38" s="17">
        <v>59005.4</v>
      </c>
    </row>
    <row r="39" spans="1:4" ht="78.75" x14ac:dyDescent="0.25">
      <c r="A39" s="2" t="s">
        <v>137</v>
      </c>
      <c r="B39" s="10" t="s">
        <v>25</v>
      </c>
      <c r="C39" s="17">
        <v>5583.3</v>
      </c>
      <c r="D39" s="17">
        <v>5584.4</v>
      </c>
    </row>
    <row r="40" spans="1:4" ht="31.5" x14ac:dyDescent="0.25">
      <c r="A40" s="2" t="s">
        <v>90</v>
      </c>
      <c r="B40" s="10" t="s">
        <v>26</v>
      </c>
      <c r="C40" s="17">
        <v>298</v>
      </c>
      <c r="D40" s="17">
        <v>298</v>
      </c>
    </row>
    <row r="41" spans="1:4" ht="31.5" x14ac:dyDescent="0.25">
      <c r="A41" s="2" t="s">
        <v>76</v>
      </c>
      <c r="B41" s="10" t="s">
        <v>27</v>
      </c>
      <c r="C41" s="17">
        <v>4743.1000000000004</v>
      </c>
      <c r="D41" s="17">
        <v>4606.7</v>
      </c>
    </row>
    <row r="42" spans="1:4" ht="31.5" x14ac:dyDescent="0.25">
      <c r="A42" s="2" t="s">
        <v>138</v>
      </c>
      <c r="B42" s="10" t="s">
        <v>28</v>
      </c>
      <c r="C42" s="17">
        <v>4743.1000000000004</v>
      </c>
      <c r="D42" s="17">
        <v>4606.7</v>
      </c>
    </row>
    <row r="43" spans="1:4" ht="47.25" x14ac:dyDescent="0.25">
      <c r="A43" s="2" t="s">
        <v>167</v>
      </c>
      <c r="B43" s="10" t="s">
        <v>31</v>
      </c>
      <c r="C43" s="17">
        <v>11134.1</v>
      </c>
      <c r="D43" s="17">
        <v>11092.6</v>
      </c>
    </row>
    <row r="44" spans="1:4" ht="31.5" x14ac:dyDescent="0.25">
      <c r="A44" s="2" t="s">
        <v>92</v>
      </c>
      <c r="B44" s="10" t="s">
        <v>32</v>
      </c>
      <c r="C44" s="17">
        <v>286</v>
      </c>
      <c r="D44" s="17">
        <v>256.60000000000002</v>
      </c>
    </row>
    <row r="45" spans="1:4" x14ac:dyDescent="0.25">
      <c r="A45" s="2" t="s">
        <v>93</v>
      </c>
      <c r="B45" s="10" t="s">
        <v>33</v>
      </c>
      <c r="C45" s="17">
        <v>21</v>
      </c>
      <c r="D45" s="17">
        <v>0</v>
      </c>
    </row>
    <row r="46" spans="1:4" ht="47.25" x14ac:dyDescent="0.25">
      <c r="A46" s="2" t="s">
        <v>153</v>
      </c>
      <c r="B46" s="10" t="s">
        <v>34</v>
      </c>
      <c r="C46" s="17">
        <v>10827.1</v>
      </c>
      <c r="D46" s="17">
        <v>10836</v>
      </c>
    </row>
    <row r="47" spans="1:4" ht="63" x14ac:dyDescent="0.25">
      <c r="A47" s="2" t="s">
        <v>182</v>
      </c>
      <c r="B47" s="10" t="s">
        <v>37</v>
      </c>
      <c r="C47" s="17">
        <v>150.30000000000001</v>
      </c>
      <c r="D47" s="17">
        <v>125.5</v>
      </c>
    </row>
    <row r="48" spans="1:4" ht="31.5" x14ac:dyDescent="0.25">
      <c r="A48" s="2" t="s">
        <v>94</v>
      </c>
      <c r="B48" s="10" t="s">
        <v>38</v>
      </c>
      <c r="C48" s="17">
        <v>90.5</v>
      </c>
      <c r="D48" s="17">
        <v>94.3</v>
      </c>
    </row>
    <row r="49" spans="1:5" ht="31.5" x14ac:dyDescent="0.25">
      <c r="A49" s="2" t="s">
        <v>95</v>
      </c>
      <c r="B49" s="10" t="s">
        <v>39</v>
      </c>
      <c r="C49" s="17">
        <v>59.8</v>
      </c>
      <c r="D49" s="17">
        <v>31.2</v>
      </c>
    </row>
    <row r="50" spans="1:5" ht="47.25" x14ac:dyDescent="0.25">
      <c r="A50" s="2" t="s">
        <v>175</v>
      </c>
      <c r="B50" s="10" t="s">
        <v>40</v>
      </c>
      <c r="C50" s="17">
        <v>23295.8</v>
      </c>
      <c r="D50" s="17">
        <v>21689</v>
      </c>
    </row>
    <row r="51" spans="1:5" ht="66" customHeight="1" x14ac:dyDescent="0.25">
      <c r="A51" s="2" t="s">
        <v>140</v>
      </c>
      <c r="B51" s="10" t="s">
        <v>41</v>
      </c>
      <c r="C51" s="17">
        <v>125</v>
      </c>
      <c r="D51" s="17">
        <v>130</v>
      </c>
    </row>
    <row r="52" spans="1:5" ht="63" x14ac:dyDescent="0.25">
      <c r="A52" s="2" t="s">
        <v>141</v>
      </c>
      <c r="B52" s="10" t="s">
        <v>142</v>
      </c>
      <c r="C52" s="17">
        <v>144</v>
      </c>
      <c r="D52" s="17">
        <v>149</v>
      </c>
    </row>
    <row r="53" spans="1:5" ht="78.75" x14ac:dyDescent="0.25">
      <c r="A53" s="2" t="s">
        <v>96</v>
      </c>
      <c r="B53" s="10" t="s">
        <v>42</v>
      </c>
      <c r="C53" s="17">
        <v>20009</v>
      </c>
      <c r="D53" s="17">
        <v>20910</v>
      </c>
    </row>
    <row r="54" spans="1:5" ht="47.25" x14ac:dyDescent="0.25">
      <c r="A54" s="2" t="s">
        <v>156</v>
      </c>
      <c r="B54" s="10" t="s">
        <v>43</v>
      </c>
      <c r="C54" s="17">
        <v>2865</v>
      </c>
      <c r="D54" s="17">
        <v>470</v>
      </c>
    </row>
    <row r="55" spans="1:5" ht="31.5" x14ac:dyDescent="0.25">
      <c r="A55" s="2" t="s">
        <v>97</v>
      </c>
      <c r="B55" s="10" t="s">
        <v>44</v>
      </c>
      <c r="C55" s="17">
        <v>70</v>
      </c>
      <c r="D55" s="17">
        <v>70</v>
      </c>
    </row>
    <row r="56" spans="1:5" ht="31.5" x14ac:dyDescent="0.25">
      <c r="A56" s="2" t="s">
        <v>123</v>
      </c>
      <c r="B56" s="10" t="s">
        <v>45</v>
      </c>
      <c r="C56" s="17">
        <v>2795</v>
      </c>
      <c r="D56" s="17">
        <v>400</v>
      </c>
    </row>
    <row r="57" spans="1:5" ht="63" x14ac:dyDescent="0.25">
      <c r="A57" s="2" t="s">
        <v>157</v>
      </c>
      <c r="B57" s="10" t="s">
        <v>46</v>
      </c>
      <c r="C57" s="17">
        <v>152.80000000000001</v>
      </c>
      <c r="D57" s="17">
        <v>30</v>
      </c>
    </row>
    <row r="58" spans="1:5" ht="31.5" x14ac:dyDescent="0.25">
      <c r="A58" s="2" t="s">
        <v>98</v>
      </c>
      <c r="B58" s="10" t="s">
        <v>47</v>
      </c>
      <c r="C58" s="17">
        <v>130</v>
      </c>
      <c r="D58" s="17">
        <v>0</v>
      </c>
    </row>
    <row r="59" spans="1:5" ht="31.5" x14ac:dyDescent="0.25">
      <c r="A59" s="2" t="s">
        <v>143</v>
      </c>
      <c r="B59" s="10" t="s">
        <v>48</v>
      </c>
      <c r="C59" s="17">
        <v>20</v>
      </c>
      <c r="D59" s="17">
        <v>30</v>
      </c>
    </row>
    <row r="60" spans="1:5" ht="47.25" x14ac:dyDescent="0.25">
      <c r="A60" s="2" t="s">
        <v>144</v>
      </c>
      <c r="B60" s="10" t="s">
        <v>145</v>
      </c>
      <c r="C60" s="17">
        <v>2.8</v>
      </c>
      <c r="D60" s="17">
        <v>0</v>
      </c>
    </row>
    <row r="61" spans="1:5" ht="47.25" x14ac:dyDescent="0.25">
      <c r="A61" s="2" t="s">
        <v>176</v>
      </c>
      <c r="B61" s="10" t="s">
        <v>49</v>
      </c>
      <c r="C61" s="17">
        <f>84676.2-1905.3</f>
        <v>82770.899999999994</v>
      </c>
      <c r="D61" s="17">
        <v>83858.100000000006</v>
      </c>
      <c r="E61" s="27"/>
    </row>
    <row r="62" spans="1:5" x14ac:dyDescent="0.25">
      <c r="A62" s="2" t="s">
        <v>99</v>
      </c>
      <c r="B62" s="10" t="s">
        <v>50</v>
      </c>
      <c r="C62" s="17">
        <v>45102.2</v>
      </c>
      <c r="D62" s="17">
        <v>46906.3</v>
      </c>
    </row>
    <row r="63" spans="1:5" x14ac:dyDescent="0.25">
      <c r="A63" s="2" t="s">
        <v>100</v>
      </c>
      <c r="B63" s="10" t="s">
        <v>51</v>
      </c>
      <c r="C63" s="17">
        <f>39574-1905.3</f>
        <v>37668.699999999997</v>
      </c>
      <c r="D63" s="17">
        <v>36951.800000000003</v>
      </c>
    </row>
    <row r="64" spans="1:5" ht="47.25" x14ac:dyDescent="0.25">
      <c r="A64" s="2" t="s">
        <v>177</v>
      </c>
      <c r="B64" s="10" t="s">
        <v>52</v>
      </c>
      <c r="C64" s="17">
        <v>96658.3</v>
      </c>
      <c r="D64" s="17">
        <v>98034.4</v>
      </c>
    </row>
    <row r="65" spans="1:4" x14ac:dyDescent="0.25">
      <c r="A65" s="2" t="s">
        <v>101</v>
      </c>
      <c r="B65" s="10" t="s">
        <v>53</v>
      </c>
      <c r="C65" s="17">
        <v>8457.4</v>
      </c>
      <c r="D65" s="17">
        <v>8795.7000000000007</v>
      </c>
    </row>
    <row r="66" spans="1:4" ht="31.5" x14ac:dyDescent="0.25">
      <c r="A66" s="2" t="s">
        <v>102</v>
      </c>
      <c r="B66" s="10" t="s">
        <v>54</v>
      </c>
      <c r="C66" s="17">
        <v>197</v>
      </c>
      <c r="D66" s="17">
        <v>205</v>
      </c>
    </row>
    <row r="67" spans="1:4" ht="78.75" x14ac:dyDescent="0.25">
      <c r="A67" s="2" t="s">
        <v>171</v>
      </c>
      <c r="B67" s="10" t="s">
        <v>55</v>
      </c>
      <c r="C67" s="17">
        <v>5027</v>
      </c>
      <c r="D67" s="17">
        <v>5027</v>
      </c>
    </row>
    <row r="68" spans="1:4" x14ac:dyDescent="0.25">
      <c r="A68" s="2" t="s">
        <v>120</v>
      </c>
      <c r="B68" s="10" t="s">
        <v>111</v>
      </c>
      <c r="C68" s="17">
        <v>82976.899999999994</v>
      </c>
      <c r="D68" s="17">
        <v>84006.7</v>
      </c>
    </row>
    <row r="69" spans="1:4" ht="47.25" x14ac:dyDescent="0.25">
      <c r="A69" s="2" t="s">
        <v>172</v>
      </c>
      <c r="B69" s="10" t="s">
        <v>56</v>
      </c>
      <c r="C69" s="17">
        <v>1889.4</v>
      </c>
      <c r="D69" s="17">
        <v>589.5</v>
      </c>
    </row>
    <row r="70" spans="1:4" ht="31.5" x14ac:dyDescent="0.25">
      <c r="A70" s="2" t="s">
        <v>103</v>
      </c>
      <c r="B70" s="10" t="s">
        <v>57</v>
      </c>
      <c r="C70" s="17">
        <v>30.7</v>
      </c>
      <c r="D70" s="17">
        <v>31.9</v>
      </c>
    </row>
    <row r="71" spans="1:4" ht="31.5" x14ac:dyDescent="0.25">
      <c r="A71" s="2" t="s">
        <v>104</v>
      </c>
      <c r="B71" s="10" t="s">
        <v>58</v>
      </c>
      <c r="C71" s="17">
        <v>1300</v>
      </c>
      <c r="D71" s="17">
        <v>0</v>
      </c>
    </row>
    <row r="72" spans="1:4" x14ac:dyDescent="0.25">
      <c r="A72" s="2" t="s">
        <v>105</v>
      </c>
      <c r="B72" s="10" t="s">
        <v>59</v>
      </c>
      <c r="C72" s="17">
        <v>7.8</v>
      </c>
      <c r="D72" s="17">
        <v>0</v>
      </c>
    </row>
    <row r="73" spans="1:4" ht="31.5" x14ac:dyDescent="0.25">
      <c r="A73" s="2" t="s">
        <v>106</v>
      </c>
      <c r="B73" s="10" t="s">
        <v>60</v>
      </c>
      <c r="C73" s="17">
        <v>266.10000000000002</v>
      </c>
      <c r="D73" s="17">
        <v>272</v>
      </c>
    </row>
    <row r="74" spans="1:4" ht="31.5" x14ac:dyDescent="0.25">
      <c r="A74" s="2" t="s">
        <v>107</v>
      </c>
      <c r="B74" s="10" t="s">
        <v>61</v>
      </c>
      <c r="C74" s="17">
        <v>284.8</v>
      </c>
      <c r="D74" s="17">
        <v>285.60000000000002</v>
      </c>
    </row>
    <row r="75" spans="1:4" ht="47.25" x14ac:dyDescent="0.25">
      <c r="A75" s="2" t="s">
        <v>173</v>
      </c>
      <c r="B75" s="10" t="s">
        <v>62</v>
      </c>
      <c r="C75" s="17">
        <v>18117.599999999999</v>
      </c>
      <c r="D75" s="17">
        <v>18186</v>
      </c>
    </row>
    <row r="76" spans="1:4" ht="31.5" x14ac:dyDescent="0.25">
      <c r="A76" s="2" t="s">
        <v>77</v>
      </c>
      <c r="B76" s="10" t="s">
        <v>63</v>
      </c>
      <c r="C76" s="17">
        <v>17967.599999999999</v>
      </c>
      <c r="D76" s="17">
        <v>18036</v>
      </c>
    </row>
    <row r="77" spans="1:4" ht="31.5" x14ac:dyDescent="0.25">
      <c r="A77" s="2" t="s">
        <v>146</v>
      </c>
      <c r="B77" s="10" t="s">
        <v>64</v>
      </c>
      <c r="C77" s="17">
        <v>17967.599999999999</v>
      </c>
      <c r="D77" s="17">
        <v>18036</v>
      </c>
    </row>
    <row r="78" spans="1:4" ht="47.25" x14ac:dyDescent="0.25">
      <c r="A78" s="2" t="s">
        <v>78</v>
      </c>
      <c r="B78" s="10" t="s">
        <v>65</v>
      </c>
      <c r="C78" s="17">
        <v>150</v>
      </c>
      <c r="D78" s="17">
        <v>150</v>
      </c>
    </row>
    <row r="79" spans="1:4" ht="31.5" x14ac:dyDescent="0.25">
      <c r="A79" s="2" t="s">
        <v>108</v>
      </c>
      <c r="B79" s="10" t="s">
        <v>66</v>
      </c>
      <c r="C79" s="17">
        <v>150</v>
      </c>
      <c r="D79" s="17">
        <v>150</v>
      </c>
    </row>
    <row r="80" spans="1:4" ht="47.25" x14ac:dyDescent="0.25">
      <c r="A80" s="2" t="s">
        <v>178</v>
      </c>
      <c r="B80" s="10" t="s">
        <v>67</v>
      </c>
      <c r="C80" s="17">
        <v>45</v>
      </c>
      <c r="D80" s="17">
        <v>23</v>
      </c>
    </row>
    <row r="81" spans="1:4" x14ac:dyDescent="0.25">
      <c r="A81" s="2" t="s">
        <v>109</v>
      </c>
      <c r="B81" s="10" t="s">
        <v>68</v>
      </c>
      <c r="C81" s="17">
        <v>22</v>
      </c>
      <c r="D81" s="17">
        <v>23</v>
      </c>
    </row>
    <row r="82" spans="1:4" ht="31.5" x14ac:dyDescent="0.25">
      <c r="A82" s="2" t="s">
        <v>110</v>
      </c>
      <c r="B82" s="10" t="s">
        <v>69</v>
      </c>
      <c r="C82" s="17">
        <v>23</v>
      </c>
      <c r="D82" s="17">
        <v>0</v>
      </c>
    </row>
    <row r="83" spans="1:4" ht="47.25" x14ac:dyDescent="0.25">
      <c r="A83" s="2" t="s">
        <v>179</v>
      </c>
      <c r="B83" s="10" t="s">
        <v>113</v>
      </c>
      <c r="C83" s="17">
        <v>19859.8</v>
      </c>
      <c r="D83" s="17">
        <v>20107.8</v>
      </c>
    </row>
    <row r="84" spans="1:4" ht="68.25" customHeight="1" x14ac:dyDescent="0.25">
      <c r="A84" s="2" t="s">
        <v>154</v>
      </c>
      <c r="B84" s="10" t="s">
        <v>114</v>
      </c>
      <c r="C84" s="17">
        <v>4170</v>
      </c>
      <c r="D84" s="17">
        <v>4355</v>
      </c>
    </row>
    <row r="85" spans="1:4" ht="47.25" x14ac:dyDescent="0.25">
      <c r="A85" s="2" t="s">
        <v>112</v>
      </c>
      <c r="B85" s="10" t="s">
        <v>115</v>
      </c>
      <c r="C85" s="17">
        <v>15689.8</v>
      </c>
      <c r="D85" s="17">
        <v>15752.8</v>
      </c>
    </row>
    <row r="86" spans="1:4" ht="47.25" x14ac:dyDescent="0.25">
      <c r="A86" s="2" t="s">
        <v>180</v>
      </c>
      <c r="B86" s="10" t="s">
        <v>147</v>
      </c>
      <c r="C86" s="17">
        <v>15650.8</v>
      </c>
      <c r="D86" s="17">
        <v>929.6</v>
      </c>
    </row>
    <row r="87" spans="1:4" ht="31.5" x14ac:dyDescent="0.25">
      <c r="A87" s="11" t="s">
        <v>148</v>
      </c>
      <c r="B87" s="12" t="s">
        <v>149</v>
      </c>
      <c r="C87" s="17">
        <v>15650.8</v>
      </c>
      <c r="D87" s="17">
        <v>929.6</v>
      </c>
    </row>
    <row r="88" spans="1:4" s="23" customFormat="1" ht="20.25" customHeight="1" x14ac:dyDescent="0.25">
      <c r="A88" s="24" t="s">
        <v>116</v>
      </c>
      <c r="B88" s="25"/>
      <c r="C88" s="22">
        <f>1739093.3-1905.3</f>
        <v>1737188</v>
      </c>
      <c r="D88" s="22">
        <f>1199458.8-3948.9</f>
        <v>1195509.9000000001</v>
      </c>
    </row>
    <row r="89" spans="1:4" x14ac:dyDescent="0.25">
      <c r="A89" s="3"/>
      <c r="B89" s="3"/>
      <c r="C89" s="27"/>
      <c r="D89" s="27"/>
    </row>
    <row r="90" spans="1:4" x14ac:dyDescent="0.25">
      <c r="A90" s="33"/>
      <c r="B90" s="34"/>
    </row>
  </sheetData>
  <mergeCells count="10">
    <mergeCell ref="A90:B90"/>
    <mergeCell ref="A8:D8"/>
    <mergeCell ref="A1:D1"/>
    <mergeCell ref="A2:D2"/>
    <mergeCell ref="A3:D3"/>
    <mergeCell ref="A4:D4"/>
    <mergeCell ref="A5:D5"/>
    <mergeCell ref="A6:D6"/>
    <mergeCell ref="A7:D7"/>
    <mergeCell ref="A10:B10"/>
  </mergeCells>
  <pageMargins left="1.1811023622047245" right="0.59055118110236227" top="0.78740157480314965" bottom="0.78740157480314965" header="0.31496062992125984" footer="0.31496062992125984"/>
  <pageSetup paperSize="9" scale="78" orientation="portrait" verticalDpi="4294967295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Муниципальные программы 2019</vt:lpstr>
      <vt:lpstr>Муниципальные прогр 2020-2021</vt:lpstr>
      <vt:lpstr>'Муниципальные прогр 2020-2021'!Заголовки_для_печати</vt:lpstr>
      <vt:lpstr>'Муниципальные программы 2019'!Заголовки_для_печати</vt:lpstr>
      <vt:lpstr>'Муниципальные прогр 2020-2021'!Область_печати</vt:lpstr>
      <vt:lpstr>'Муниципальные программы 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2018-12-11T04:12:41Z</dcterms:modified>
</cp:coreProperties>
</file>