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1D2F755A-2601-4C88-A64E-428E98C458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за 2024 год" sheetId="8" r:id="rId1"/>
  </sheets>
  <definedNames>
    <definedName name="_xlnm.Print_Titles" localSheetId="0">'Расходы за 2024 год'!$5:$5</definedName>
    <definedName name="_xlnm.Print_Area" localSheetId="0">'Расходы за 2024 год'!$A$1:$I$54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8" l="1"/>
  <c r="G54" i="8"/>
  <c r="H53" i="8"/>
  <c r="G53" i="8"/>
  <c r="H52" i="8"/>
  <c r="G52" i="8"/>
  <c r="H51" i="8"/>
  <c r="G51" i="8"/>
  <c r="H50" i="8"/>
  <c r="G50" i="8"/>
  <c r="H49" i="8"/>
  <c r="G49" i="8"/>
  <c r="H48" i="8"/>
  <c r="G48" i="8"/>
  <c r="H47" i="8"/>
  <c r="G47" i="8"/>
  <c r="H46" i="8"/>
  <c r="G46" i="8"/>
  <c r="H45" i="8"/>
  <c r="G45" i="8"/>
  <c r="H44" i="8"/>
  <c r="G44" i="8"/>
  <c r="H43" i="8"/>
  <c r="G43" i="8"/>
  <c r="H42" i="8"/>
  <c r="G42" i="8"/>
  <c r="H41" i="8"/>
  <c r="G41" i="8"/>
  <c r="H40" i="8"/>
  <c r="G40" i="8"/>
  <c r="H39" i="8"/>
  <c r="G39" i="8"/>
  <c r="H38" i="8"/>
  <c r="G38" i="8"/>
  <c r="H37" i="8"/>
  <c r="G37" i="8"/>
  <c r="H36" i="8"/>
  <c r="G36" i="8"/>
  <c r="H35" i="8"/>
  <c r="G35" i="8"/>
  <c r="H34" i="8"/>
  <c r="G34" i="8"/>
  <c r="H33" i="8"/>
  <c r="G33" i="8"/>
  <c r="H32" i="8"/>
  <c r="G32" i="8"/>
  <c r="H31" i="8"/>
  <c r="G31" i="8"/>
  <c r="H30" i="8"/>
  <c r="G30" i="8"/>
  <c r="H29" i="8"/>
  <c r="G29" i="8"/>
  <c r="H28" i="8"/>
  <c r="G28" i="8"/>
  <c r="H27" i="8"/>
  <c r="G27" i="8"/>
  <c r="H26" i="8"/>
  <c r="G26" i="8"/>
  <c r="H25" i="8"/>
  <c r="G25" i="8"/>
  <c r="H24" i="8"/>
  <c r="G24" i="8"/>
  <c r="H23" i="8"/>
  <c r="G23" i="8"/>
  <c r="H22" i="8"/>
  <c r="G22" i="8"/>
  <c r="H21" i="8"/>
  <c r="G21" i="8"/>
  <c r="H20" i="8"/>
  <c r="H19" i="8"/>
  <c r="G19" i="8"/>
  <c r="H18" i="8"/>
  <c r="G18" i="8"/>
  <c r="H17" i="8"/>
  <c r="G17" i="8"/>
  <c r="H16" i="8"/>
  <c r="G16" i="8"/>
  <c r="H15" i="8"/>
  <c r="G15" i="8"/>
  <c r="H14" i="8"/>
  <c r="G14" i="8"/>
  <c r="H13" i="8"/>
  <c r="G13" i="8"/>
  <c r="H12" i="8"/>
  <c r="H11" i="8"/>
  <c r="G11" i="8"/>
  <c r="H10" i="8"/>
  <c r="G10" i="8"/>
  <c r="H9" i="8"/>
  <c r="G9" i="8"/>
  <c r="H8" i="8"/>
  <c r="G8" i="8"/>
  <c r="H7" i="8"/>
  <c r="G7" i="8"/>
  <c r="H6" i="8"/>
  <c r="G6" i="8"/>
</calcChain>
</file>

<file path=xl/sharedStrings.xml><?xml version="1.0" encoding="utf-8"?>
<sst xmlns="http://schemas.openxmlformats.org/spreadsheetml/2006/main" count="156" uniqueCount="139">
  <si>
    <t>Наименование</t>
  </si>
  <si>
    <t>Процент исполнения от уточненных плановых назначений</t>
  </si>
  <si>
    <t>Раздел, подраздел</t>
  </si>
  <si>
    <t>Процент исполнения от первоначальных плановых назначений</t>
  </si>
  <si>
    <t>Краткое пояснение причин отклонений исполнения от первоначальных плановых назначений при отклонении свыше 5 %</t>
  </si>
  <si>
    <t>Первоначальные плановые назначения, утвержденные решением Собрания от 07.12.2023 № 290, тыс. рублей</t>
  </si>
  <si>
    <t>Уточненные плановые назначения на 2024 год, тыс. рублей</t>
  </si>
  <si>
    <t>Исполнение расходов за 2024 год, тыс. рублей</t>
  </si>
  <si>
    <t>К отчету об исполнении бюджета МО "Городской округ Ногликский" за 2024 год</t>
  </si>
  <si>
    <t>Сведения о фактически произведенных расходах бюджета муниципального образования "Городской округ Ногликский" за 2024 год по разделам и подразделам в сравнении с первоначально утвержденными решением о бюджете значениями и с уточненными значениями с учетом внесенных изменений</t>
  </si>
  <si>
    <t>ОБЩЕГОСУДАРСТВЕННЫЕ ВОПРОСЫ</t>
  </si>
  <si>
    <t>0100</t>
  </si>
  <si>
    <t>0102</t>
  </si>
  <si>
    <t>0103</t>
  </si>
  <si>
    <t>0104</t>
  </si>
  <si>
    <t>0105</t>
  </si>
  <si>
    <t>0106</t>
  </si>
  <si>
    <t>0107</t>
  </si>
  <si>
    <t>0111</t>
  </si>
  <si>
    <t>0113</t>
  </si>
  <si>
    <t>НАЦИОНАЛЬНАЯ БЕЗОПАСНОСТЬ И ПРАВООХРАНИТЕЛЬНАЯ ДЕЯТЕЛЬНОСТЬ</t>
  </si>
  <si>
    <t>0300</t>
  </si>
  <si>
    <t>0310</t>
  </si>
  <si>
    <t>0314</t>
  </si>
  <si>
    <t>НАЦИОНАЛЬНАЯ ЭКОНОМИКА</t>
  </si>
  <si>
    <t>0400</t>
  </si>
  <si>
    <t>0401</t>
  </si>
  <si>
    <t>0402</t>
  </si>
  <si>
    <t>0405</t>
  </si>
  <si>
    <t>0408</t>
  </si>
  <si>
    <t>0409</t>
  </si>
  <si>
    <t>0412</t>
  </si>
  <si>
    <t>ЖИЛИЩНО-КОММУНАЛЬНОЕ ХОЗЯЙСТВО</t>
  </si>
  <si>
    <t>0500</t>
  </si>
  <si>
    <t>0501</t>
  </si>
  <si>
    <t>0502</t>
  </si>
  <si>
    <t>0503</t>
  </si>
  <si>
    <t>ОХРАНА ОКРУЖАЮЩЕЙ СРЕДЫ</t>
  </si>
  <si>
    <t>0600</t>
  </si>
  <si>
    <t>0602</t>
  </si>
  <si>
    <t>ОБРАЗОВАНИЕ</t>
  </si>
  <si>
    <t>0700</t>
  </si>
  <si>
    <t>0701</t>
  </si>
  <si>
    <t>0702</t>
  </si>
  <si>
    <t>0703</t>
  </si>
  <si>
    <t>0705</t>
  </si>
  <si>
    <t>0707</t>
  </si>
  <si>
    <t>0709</t>
  </si>
  <si>
    <t>КУЛЬТУРА, КИНЕМАТОГРАФИЯ</t>
  </si>
  <si>
    <t>0800</t>
  </si>
  <si>
    <t>0801</t>
  </si>
  <si>
    <t>СОЦИАЛЬНАЯ ПОЛИТИКА</t>
  </si>
  <si>
    <t>1000</t>
  </si>
  <si>
    <t>1001</t>
  </si>
  <si>
    <t>1003</t>
  </si>
  <si>
    <t>1004</t>
  </si>
  <si>
    <t>1006</t>
  </si>
  <si>
    <t>ФИЗИЧЕСКАЯ КУЛЬТУРА И СПОРТ</t>
  </si>
  <si>
    <t>1100</t>
  </si>
  <si>
    <t>1101</t>
  </si>
  <si>
    <t>1102</t>
  </si>
  <si>
    <t>1103</t>
  </si>
  <si>
    <t>СРЕДСТВА МАССОВОЙ ИНФОРМАЦИИ</t>
  </si>
  <si>
    <t>1200</t>
  </si>
  <si>
    <t>1201</t>
  </si>
  <si>
    <t>1202</t>
  </si>
  <si>
    <t>ОБСЛУЖИВАНИЕ ГОСУДАРСТВЕННОГО И МУНИЦИПАЛЬНОГО ДОЛГА</t>
  </si>
  <si>
    <t>1300</t>
  </si>
  <si>
    <t>1301</t>
  </si>
  <si>
    <t>ВСЕГО РАСХОДОВ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</si>
  <si>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</si>
  <si>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</si>
  <si>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</si>
  <si>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</si>
  <si>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</si>
  <si>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</si>
  <si>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</si>
  <si>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</si>
  <si>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</si>
  <si>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</si>
  <si>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</si>
  <si>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</si>
  <si>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</si>
  <si>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</si>
  <si>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</si>
  <si>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</si>
  <si>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</si>
  <si>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</si>
  <si>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</si>
  <si>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Сбор, удаление отходов и очистка сточных вод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</si>
  <si>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</si>
  <si>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</si>
  <si>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</si>
  <si>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</si>
  <si>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</si>
  <si>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</si>
  <si>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</si>
  <si>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</si>
  <si>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</si>
  <si>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</si>
  <si>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</si>
  <si>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</si>
  <si>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</si>
  <si>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</si>
  <si>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Телевидение и радиовещание</t>
  </si>
  <si>
    <t>Периодическая печать и издательства</t>
  </si>
  <si>
    <t>Обслуживание государственного (муниципального) внутреннего долга</t>
  </si>
  <si>
    <t>х</t>
  </si>
  <si>
    <t xml:space="preserve"> -</t>
  </si>
  <si>
    <t>Увеличение объема субвенции из областного бюджета на расходы по составлению списков кандидатов в присяжные заседатели федеральных судов</t>
  </si>
  <si>
    <t>Неисполнение отдельных мероприятий и показателей муниципальной программы "Обеспечение безопасности жизнедеятельности населения в муниципальном образовании "Городской округ Ногликский"</t>
  </si>
  <si>
    <t>Перераспределение бюджетных ассигнований по направлениям работ на соответствующие подразделы в связи с реализацией общественно значимых проектов в рамках проекта "Молодежный бюджет"</t>
  </si>
  <si>
    <t>Выделение дополнительных средств на профессиональную переподготовку и повышение квалификации работников, замещающих должности муниципальной службы</t>
  </si>
  <si>
    <t>Увеличение объема субвенции на социальную поддержку педагогических работников муниципальных образовательных учреждений и проживающих с ними членов их семей</t>
  </si>
  <si>
    <t>Уменьшение объема субвенции на реализацию дополнительных гарантий социальной поддержи детей-сирот и детей, оставшихся без попечения родителей</t>
  </si>
  <si>
    <t>Расходы на обслуживание долговых обязательств не производились</t>
  </si>
  <si>
    <t>Выделены средства на единовременную выплату на одного погибшего (умершего) военнослужащего участника СВО</t>
  </si>
  <si>
    <t>Уменьшение бюджетных ассигнований за счет средств областного бюджета на развитие системы градостроительного планирования и выполнение комплексных кадастровых работ. Перераспределение средств, предусмотренных на оплату земельного налога, с целью выполнения условий софинансирования для получения субсидии из областного бюджета на приобретение квартир для переселения граждан из аварийного жилищного фонда</t>
  </si>
  <si>
    <t>-</t>
  </si>
  <si>
    <t>Увеличение бюджетных ассигнований за счет областного и местного бюджетов на приобретение квартир на первичном и вторичном рынке жилья для переселения граждан из ветхого и аварийного жилья; организацию сноса ветхого и аварийного жилья, производственных и непроизводственных зданий; реализацию мероприятий по созданию условий для управления многоквартирными домами</t>
  </si>
  <si>
    <t>Увеличение бюджетных ассигнований за счет областного и местного бюджетов в целях реализация инициативных проектов в Сахалинской области и мероприятий в рамках формирования современной городской среды</t>
  </si>
  <si>
    <t>Увеличение бюджетных ассигнований за счет областного и местного бюджетов в целях исполнения мероприятий по  обеспечению безаварийной работы жилищно-коммунального комплекса на территории муниципального образования и "Чистая вода", а также на 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 (приобретение техники на газомоторном топливе для предприятий ЖКХ)</t>
  </si>
  <si>
    <t>Неисполнение мероприятия по строительству входной группы здания бассейна МБУ ДО "СШ" ввиду увеличения сметной стоимости работ и мероприятия по разработке проектно-сметной документации по объекту - стадион "Лесной"</t>
  </si>
  <si>
    <t>Увеличение объема финансового обеспечения муниципального задания в связи с изменением условий оплаты труда с 01.10.2023 и повышением должностных окладов на 10% с 01.01.2024</t>
  </si>
  <si>
    <t>Увеличение объема финансового обеспечения муниципального задания в связи с повышением оплаты труда на 10% с 01.01.2024</t>
  </si>
  <si>
    <t>Увеличение бюджетных ассигнований в связи с увеличением количества получателей</t>
  </si>
  <si>
    <t>Увеличение объема субвенции из областного бюджета и выделение средств местного бюджета на обеспечение гарантий и организацию предоставления бесплатного и доступного дошкольного образования в образовательных учреждениях</t>
  </si>
  <si>
    <t>Увеличение объема субвенции из областного бюджета и выделение средств местного бюджета на обеспечение и организацию предоставления бесплатного и доступного дополнительного образования в образовательных учреждениях</t>
  </si>
  <si>
    <t>Предоставлена субвенция из областного бюджета на обеспечение выплаты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учреждениях</t>
  </si>
  <si>
    <t xml:space="preserve">Выделение дополнительных средств из областного и местного бюджетов на реализацию дополнительных образовательных программ спортивной подготовки в МБУ ДО "СШ" </t>
  </si>
  <si>
    <t xml:space="preserve">Увеличение бюджетных ассигнований на оплату труда работника в связи с повышением должностного оклада с 01.01.2024 и окончательным расчетом по истечении срока полномочий </t>
  </si>
  <si>
    <t xml:space="preserve">Увеличение бюджетных ассигнований на оплату труда в связи с повышением должностных окладов работников с 01.01.2024 и замещением вакансии по муниципальной должности </t>
  </si>
  <si>
    <t>Увеличение бюджетных ассигнований на оплату труда в связи с повышением должностных окладов работников с 01.01.2024</t>
  </si>
  <si>
    <t>Увеличение бюджетных ассигнований на оплату труда в связи с повышением должностных окладов работников казенного учреждения с 01.01.2024 и с перераспределением средств резервного фонда администрации на мероприятия в сфере первичных мер пожарной безопасности</t>
  </si>
  <si>
    <t>Увеличение бюджетных ассигнований за счет средств областного бюджета на трудоустройство несовершеннолетних граждан в возрасте от 14 до 18 лет в свободное от учебы время</t>
  </si>
  <si>
    <t>Увеличение бюджетных ассигнований за счет безвозмездных поступлений из областного бюджета на содержание коров и северных оленей, на поставку комбикормов для сельскохозяйственных животных и птицы, а также фуражного зерна для птицы</t>
  </si>
  <si>
    <t>Увеличение бюджетных ассигнований за счет  безвозмездных поступлений из областного бюджета на выполнение работ по капитальному ремонту дворовых территорий и проездов к ним, расположенных  по ул. Ак. Штернберга, д. 1-10, 4а, ул. Квартал 8, д. 1-4</t>
  </si>
  <si>
    <r>
      <t>Увеличение объема субвенции из областного бюджета и выделение средств местного бюджета на обеспечение гарантий и организацию предоставления  бесплатного и доступного начального, основного общего и общего образования в общеобразовательных учреждениях.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Выделение средств на оплату расходов по исполнительному листу от 17.06.2024 по судебному делу</t>
    </r>
  </si>
  <si>
    <t xml:space="preserve">Выделены средства на оплату расходов по исполнительному листу от 05.02.2024 по судебному делу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</si>
</sst>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4">
    <xf numFmtId="0" fontId="0" fillId="0" borderId="0"/>
    <xf numFmtId="0" fontId="3" fillId="0" borderId="0"/>
    <xf numFmtId="0" fontId="3" fillId="0" borderId="0"/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164" fontId="4" fillId="4" borderId="3">
      <alignment horizontal="right" vertical="top" shrinkToFit="1"/>
    </xf>
    <xf numFmtId="164" fontId="4" fillId="3" borderId="3">
      <alignment horizontal="right" vertical="top" shrinkToFit="1"/>
    </xf>
    <xf numFmtId="164" fontId="4" fillId="4" borderId="2">
      <alignment horizontal="right" vertical="top" shrinkToFit="1"/>
    </xf>
    <xf numFmtId="164" fontId="4" fillId="3" borderId="2">
      <alignment horizontal="right" vertical="top" shrinkToFit="1"/>
    </xf>
    <xf numFmtId="164" fontId="4" fillId="2" borderId="2">
      <alignment horizontal="right" vertical="top" shrinkToFit="1"/>
    </xf>
    <xf numFmtId="164" fontId="4" fillId="2" borderId="2">
      <alignment horizontal="right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164" fontId="5" fillId="0" borderId="2">
      <alignment horizontal="right" vertical="top" shrinkToFit="1"/>
    </xf>
    <xf numFmtId="164" fontId="6" fillId="2" borderId="2">
      <alignment horizontal="right" vertical="top" shrinkToFit="1"/>
    </xf>
    <xf numFmtId="164" fontId="6" fillId="3" borderId="2">
      <alignment horizontal="right" vertical="top" shrinkToFit="1"/>
    </xf>
    <xf numFmtId="164" fontId="4" fillId="3" borderId="2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5" borderId="0"/>
    <xf numFmtId="0" fontId="7" fillId="0" borderId="0">
      <alignment horizontal="center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5" borderId="4"/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5" fillId="0" borderId="2">
      <alignment horizontal="center" vertical="center" wrapText="1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5" fillId="5" borderId="3"/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5" borderId="0">
      <alignment shrinkToFit="1"/>
    </xf>
    <xf numFmtId="0" fontId="5" fillId="5" borderId="4"/>
    <xf numFmtId="0" fontId="5" fillId="5" borderId="4"/>
    <xf numFmtId="0" fontId="5" fillId="5" borderId="4"/>
    <xf numFmtId="0" fontId="4" fillId="0" borderId="3">
      <alignment horizontal="right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0" fontId="5" fillId="0" borderId="2">
      <alignment horizontal="center" vertical="center" wrapText="1"/>
    </xf>
    <xf numFmtId="4" fontId="4" fillId="4" borderId="3">
      <alignment horizontal="right" vertical="top" shrinkToFit="1"/>
    </xf>
    <xf numFmtId="0" fontId="5" fillId="5" borderId="5"/>
    <xf numFmtId="0" fontId="5" fillId="5" borderId="5"/>
    <xf numFmtId="0" fontId="5" fillId="5" borderId="5"/>
    <xf numFmtId="4" fontId="4" fillId="3" borderId="3">
      <alignment horizontal="right" vertical="top" shrinkToFit="1"/>
    </xf>
    <xf numFmtId="49" fontId="5" fillId="0" borderId="2">
      <alignment horizontal="left" vertical="top" wrapText="1" indent="2"/>
    </xf>
    <xf numFmtId="49" fontId="5" fillId="0" borderId="2">
      <alignment horizontal="left" vertical="top" wrapText="1" indent="2"/>
    </xf>
    <xf numFmtId="49" fontId="5" fillId="0" borderId="2">
      <alignment horizontal="left" vertical="top" wrapText="1" indent="2"/>
    </xf>
    <xf numFmtId="0" fontId="5" fillId="0" borderId="0"/>
    <xf numFmtId="49" fontId="5" fillId="0" borderId="2">
      <alignment horizontal="center" vertical="top" shrinkToFit="1"/>
    </xf>
    <xf numFmtId="49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0">
      <alignment horizontal="left" wrapTex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0" fontId="4" fillId="0" borderId="2">
      <alignment vertical="top" wrapText="1"/>
    </xf>
    <xf numFmtId="10" fontId="5" fillId="0" borderId="2">
      <alignment horizontal="right" vertical="top" shrinkToFit="1"/>
    </xf>
    <xf numFmtId="10" fontId="5" fillId="0" borderId="2">
      <alignment horizontal="right" vertical="top" shrinkToFit="1"/>
    </xf>
    <xf numFmtId="10" fontId="5" fillId="0" borderId="2">
      <alignment horizontal="right" vertical="top" shrinkToFit="1"/>
    </xf>
    <xf numFmtId="49" fontId="5" fillId="0" borderId="2">
      <alignment horizontal="center" vertical="top" shrinkToFit="1"/>
    </xf>
    <xf numFmtId="0" fontId="5" fillId="5" borderId="5">
      <alignment shrinkToFit="1"/>
    </xf>
    <xf numFmtId="0" fontId="5" fillId="5" borderId="5">
      <alignment shrinkToFit="1"/>
    </xf>
    <xf numFmtId="0" fontId="5" fillId="5" borderId="5">
      <alignment shrinkToFit="1"/>
    </xf>
    <xf numFmtId="4" fontId="4" fillId="4" borderId="2">
      <alignment horizontal="right" vertical="top" shrinkToFit="1"/>
    </xf>
    <xf numFmtId="0" fontId="4" fillId="0" borderId="2">
      <alignment horizontal="left"/>
    </xf>
    <xf numFmtId="0" fontId="4" fillId="0" borderId="2">
      <alignment horizontal="left"/>
    </xf>
    <xf numFmtId="0" fontId="4" fillId="0" borderId="2">
      <alignment horizontal="left"/>
    </xf>
    <xf numFmtId="4" fontId="4" fillId="3" borderId="2">
      <alignment horizontal="right" vertical="top" shrinkToFit="1"/>
    </xf>
    <xf numFmtId="4" fontId="4" fillId="2" borderId="2">
      <alignment horizontal="right" vertical="top" shrinkToFit="1"/>
    </xf>
    <xf numFmtId="4" fontId="4" fillId="2" borderId="2">
      <alignment horizontal="right" vertical="top" shrinkToFit="1"/>
    </xf>
    <xf numFmtId="4" fontId="4" fillId="2" borderId="2">
      <alignment horizontal="right" vertical="top" shrinkToFit="1"/>
    </xf>
    <xf numFmtId="0" fontId="5" fillId="5" borderId="5"/>
    <xf numFmtId="10" fontId="4" fillId="2" borderId="2">
      <alignment horizontal="right" vertical="top" shrinkToFit="1"/>
    </xf>
    <xf numFmtId="10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5" fillId="5" borderId="5">
      <alignment horizontal="center"/>
    </xf>
    <xf numFmtId="0" fontId="5" fillId="5" borderId="3"/>
    <xf numFmtId="0" fontId="5" fillId="5" borderId="3"/>
    <xf numFmtId="0" fontId="5" fillId="5" borderId="3"/>
    <xf numFmtId="4" fontId="4" fillId="0" borderId="2">
      <alignment horizontal="right" vertical="top" shrinkToFi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49" fontId="5" fillId="0" borderId="2">
      <alignment vertical="top" wrapText="1"/>
    </xf>
    <xf numFmtId="0" fontId="4" fillId="0" borderId="2">
      <alignment vertical="top" wrapText="1"/>
    </xf>
    <xf numFmtId="0" fontId="4" fillId="0" borderId="2">
      <alignment vertical="top" wrapText="1"/>
    </xf>
    <xf numFmtId="0" fontId="4" fillId="0" borderId="2">
      <alignment vertical="top" wrapText="1"/>
    </xf>
    <xf numFmtId="4" fontId="5" fillId="0" borderId="2">
      <alignment horizontal="right" vertical="top" shrinkToFit="1"/>
    </xf>
    <xf numFmtId="4" fontId="4" fillId="3" borderId="2">
      <alignment horizontal="right" vertical="top" shrinkToFit="1"/>
    </xf>
    <xf numFmtId="4" fontId="4" fillId="3" borderId="2">
      <alignment horizontal="right" vertical="top" shrinkToFit="1"/>
    </xf>
    <xf numFmtId="4" fontId="4" fillId="3" borderId="2">
      <alignment horizontal="right" vertical="top" shrinkToFit="1"/>
    </xf>
    <xf numFmtId="0" fontId="5" fillId="5" borderId="5">
      <alignment shrinkToFit="1"/>
    </xf>
    <xf numFmtId="10" fontId="4" fillId="3" borderId="2">
      <alignment horizontal="right" vertical="top" shrinkToFit="1"/>
    </xf>
    <xf numFmtId="10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5" fillId="5" borderId="3">
      <alignment horizontal="center"/>
    </xf>
    <xf numFmtId="0" fontId="5" fillId="5" borderId="5">
      <alignment horizontal="center"/>
    </xf>
    <xf numFmtId="0" fontId="5" fillId="5" borderId="5">
      <alignment horizontal="center"/>
    </xf>
    <xf numFmtId="0" fontId="5" fillId="5" borderId="5">
      <alignment horizontal="center"/>
    </xf>
    <xf numFmtId="0" fontId="5" fillId="5" borderId="5">
      <alignment horizontal="left"/>
    </xf>
    <xf numFmtId="0" fontId="5" fillId="5" borderId="3">
      <alignment horizontal="center"/>
    </xf>
    <xf numFmtId="0" fontId="5" fillId="5" borderId="3">
      <alignment horizontal="left"/>
    </xf>
    <xf numFmtId="0" fontId="6" fillId="0" borderId="2">
      <alignment vertical="top" wrapText="1"/>
    </xf>
    <xf numFmtId="0" fontId="1" fillId="0" borderId="0"/>
  </cellStyleXfs>
  <cellXfs count="39">
    <xf numFmtId="0" fontId="0" fillId="0" borderId="0" xfId="0"/>
    <xf numFmtId="0" fontId="2" fillId="6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/>
    </xf>
    <xf numFmtId="0" fontId="8" fillId="6" borderId="0" xfId="0" applyFont="1" applyFill="1" applyAlignment="1">
      <alignment vertical="top"/>
    </xf>
    <xf numFmtId="0" fontId="2" fillId="6" borderId="0" xfId="0" applyFont="1" applyFill="1" applyAlignment="1">
      <alignment vertical="top" wrapText="1"/>
    </xf>
    <xf numFmtId="0" fontId="8" fillId="6" borderId="0" xfId="0" applyFont="1" applyFill="1" applyAlignment="1">
      <alignment horizontal="right" vertical="top"/>
    </xf>
    <xf numFmtId="0" fontId="8" fillId="6" borderId="0" xfId="0" applyFont="1" applyFill="1" applyAlignment="1">
      <alignment horizontal="left" vertical="top"/>
    </xf>
    <xf numFmtId="0" fontId="2" fillId="6" borderId="0" xfId="0" applyFont="1" applyFill="1" applyAlignment="1">
      <alignment horizontal="center" vertical="top"/>
    </xf>
    <xf numFmtId="0" fontId="9" fillId="6" borderId="0" xfId="0" applyFont="1" applyFill="1" applyAlignment="1">
      <alignment horizontal="left" vertical="top"/>
    </xf>
    <xf numFmtId="0" fontId="2" fillId="6" borderId="1" xfId="113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/>
    </xf>
    <xf numFmtId="0" fontId="8" fillId="6" borderId="0" xfId="0" applyFont="1" applyFill="1" applyAlignment="1">
      <alignment horizontal="center" vertical="top"/>
    </xf>
    <xf numFmtId="0" fontId="8" fillId="0" borderId="0" xfId="0" applyFont="1" applyAlignment="1">
      <alignment vertical="top"/>
    </xf>
    <xf numFmtId="0" fontId="8" fillId="6" borderId="0" xfId="0" applyFont="1" applyFill="1" applyAlignment="1">
      <alignment horizontal="justify" vertical="top"/>
    </xf>
    <xf numFmtId="0" fontId="10" fillId="0" borderId="2" xfId="33" applyFont="1" applyAlignment="1">
      <alignment horizontal="center" vertical="top" shrinkToFit="1"/>
    </xf>
    <xf numFmtId="164" fontId="10" fillId="0" borderId="2" xfId="4" applyFont="1" applyFill="1">
      <alignment horizontal="right" vertical="top" shrinkToFit="1"/>
    </xf>
    <xf numFmtId="0" fontId="10" fillId="0" borderId="5" xfId="81" applyFont="1" applyFill="1" applyAlignment="1">
      <alignment horizontal="justify" vertical="top" wrapText="1"/>
    </xf>
    <xf numFmtId="164" fontId="10" fillId="0" borderId="6" xfId="4" applyFont="1" applyFill="1" applyBorder="1">
      <alignment horizontal="right" vertical="top" shrinkToFit="1"/>
    </xf>
    <xf numFmtId="0" fontId="2" fillId="6" borderId="1" xfId="0" applyFont="1" applyFill="1" applyBorder="1" applyAlignment="1">
      <alignment vertical="top" wrapText="1"/>
    </xf>
    <xf numFmtId="165" fontId="8" fillId="6" borderId="1" xfId="0" applyNumberFormat="1" applyFont="1" applyFill="1" applyBorder="1" applyAlignment="1">
      <alignment vertical="top"/>
    </xf>
    <xf numFmtId="165" fontId="8" fillId="6" borderId="1" xfId="0" applyNumberFormat="1" applyFont="1" applyFill="1" applyBorder="1" applyAlignment="1">
      <alignment horizontal="right" vertical="top"/>
    </xf>
    <xf numFmtId="0" fontId="10" fillId="0" borderId="3" xfId="81" applyFont="1" applyFill="1" applyBorder="1" applyAlignment="1">
      <alignment horizontal="justify" vertical="top" wrapText="1"/>
    </xf>
    <xf numFmtId="0" fontId="10" fillId="0" borderId="7" xfId="33" applyFont="1" applyBorder="1" applyAlignment="1">
      <alignment horizontal="center" vertical="top" shrinkToFit="1"/>
    </xf>
    <xf numFmtId="164" fontId="10" fillId="0" borderId="7" xfId="4" applyFont="1" applyFill="1" applyBorder="1">
      <alignment horizontal="right" vertical="top" shrinkToFit="1"/>
    </xf>
    <xf numFmtId="164" fontId="10" fillId="0" borderId="8" xfId="4" applyFont="1" applyFill="1" applyBorder="1">
      <alignment horizontal="right" vertical="top" shrinkToFit="1"/>
    </xf>
    <xf numFmtId="165" fontId="8" fillId="6" borderId="9" xfId="0" applyNumberFormat="1" applyFont="1" applyFill="1" applyBorder="1" applyAlignment="1">
      <alignment vertical="top"/>
    </xf>
    <xf numFmtId="0" fontId="10" fillId="0" borderId="1" xfId="81" applyFont="1" applyFill="1" applyBorder="1" applyAlignment="1">
      <alignment horizontal="justify" vertical="top" wrapText="1"/>
    </xf>
    <xf numFmtId="0" fontId="10" fillId="0" borderId="1" xfId="33" applyFont="1" applyBorder="1" applyAlignment="1">
      <alignment horizontal="center" vertical="top" shrinkToFit="1"/>
    </xf>
    <xf numFmtId="164" fontId="10" fillId="0" borderId="1" xfId="4" applyFont="1" applyFill="1" applyBorder="1">
      <alignment horizontal="right" vertical="top" shrinkToFit="1"/>
    </xf>
    <xf numFmtId="164" fontId="10" fillId="0" borderId="1" xfId="3" applyFont="1" applyFill="1" applyBorder="1">
      <alignment horizontal="right" vertical="top" shrinkToFit="1"/>
    </xf>
    <xf numFmtId="0" fontId="2" fillId="6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horizontal="center" vertical="top"/>
    </xf>
    <xf numFmtId="0" fontId="8" fillId="6" borderId="1" xfId="0" applyFont="1" applyFill="1" applyBorder="1" applyAlignment="1">
      <alignment horizontal="justify" vertical="top" wrapText="1"/>
    </xf>
    <xf numFmtId="0" fontId="8" fillId="6" borderId="0" xfId="113" applyFont="1" applyFill="1" applyAlignment="1">
      <alignment horizontal="center" vertical="top" wrapText="1"/>
    </xf>
    <xf numFmtId="0" fontId="8" fillId="6" borderId="0" xfId="0" applyFont="1" applyFill="1" applyAlignment="1">
      <alignment horizontal="right" vertical="top"/>
    </xf>
    <xf numFmtId="0" fontId="10" fillId="0" borderId="1" xfId="37" applyFont="1" applyFill="1" applyBorder="1" applyAlignment="1">
      <alignment horizontal="left"/>
    </xf>
  </cellXfs>
  <cellStyles count="114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8" xfId="5" xr:uid="{00000000-0005-0000-0000-000004000000}"/>
    <cellStyle name="st29" xfId="6" xr:uid="{00000000-0005-0000-0000-000005000000}"/>
    <cellStyle name="st30" xfId="7" xr:uid="{00000000-0005-0000-0000-000006000000}"/>
    <cellStyle name="st31" xfId="8" xr:uid="{00000000-0005-0000-0000-000007000000}"/>
    <cellStyle name="st31 2" xfId="9" xr:uid="{00000000-0005-0000-0000-000008000000}"/>
    <cellStyle name="st31 3" xfId="10" xr:uid="{00000000-0005-0000-0000-000009000000}"/>
    <cellStyle name="st31 4" xfId="11" xr:uid="{00000000-0005-0000-0000-00000A000000}"/>
    <cellStyle name="st32" xfId="12" xr:uid="{00000000-0005-0000-0000-00000B000000}"/>
    <cellStyle name="st33" xfId="13" xr:uid="{00000000-0005-0000-0000-00000C000000}"/>
    <cellStyle name="st49" xfId="14" xr:uid="{00000000-0005-0000-0000-00000D000000}"/>
    <cellStyle name="st50" xfId="15" xr:uid="{00000000-0005-0000-0000-00000E000000}"/>
    <cellStyle name="st51" xfId="16" xr:uid="{00000000-0005-0000-0000-00000F000000}"/>
    <cellStyle name="style0" xfId="17" xr:uid="{00000000-0005-0000-0000-000010000000}"/>
    <cellStyle name="td" xfId="18" xr:uid="{00000000-0005-0000-0000-000011000000}"/>
    <cellStyle name="tr" xfId="19" xr:uid="{00000000-0005-0000-0000-000012000000}"/>
    <cellStyle name="xl21" xfId="20" xr:uid="{00000000-0005-0000-0000-000013000000}"/>
    <cellStyle name="xl22" xfId="21" xr:uid="{00000000-0005-0000-0000-000014000000}"/>
    <cellStyle name="xl22 2" xfId="22" xr:uid="{00000000-0005-0000-0000-000015000000}"/>
    <cellStyle name="xl22 3" xfId="23" xr:uid="{00000000-0005-0000-0000-000016000000}"/>
    <cellStyle name="xl22 4" xfId="24" xr:uid="{00000000-0005-0000-0000-000017000000}"/>
    <cellStyle name="xl23" xfId="25" xr:uid="{00000000-0005-0000-0000-000018000000}"/>
    <cellStyle name="xl23 2" xfId="26" xr:uid="{00000000-0005-0000-0000-000019000000}"/>
    <cellStyle name="xl23 3" xfId="27" xr:uid="{00000000-0005-0000-0000-00001A000000}"/>
    <cellStyle name="xl23 4" xfId="28" xr:uid="{00000000-0005-0000-0000-00001B000000}"/>
    <cellStyle name="xl24" xfId="29" xr:uid="{00000000-0005-0000-0000-00001C000000}"/>
    <cellStyle name="xl24 2" xfId="30" xr:uid="{00000000-0005-0000-0000-00001D000000}"/>
    <cellStyle name="xl24 3" xfId="31" xr:uid="{00000000-0005-0000-0000-00001E000000}"/>
    <cellStyle name="xl24 4" xfId="32" xr:uid="{00000000-0005-0000-0000-00001F000000}"/>
    <cellStyle name="xl25" xfId="33" xr:uid="{00000000-0005-0000-0000-000020000000}"/>
    <cellStyle name="xl25 2" xfId="34" xr:uid="{00000000-0005-0000-0000-000021000000}"/>
    <cellStyle name="xl25 3" xfId="35" xr:uid="{00000000-0005-0000-0000-000022000000}"/>
    <cellStyle name="xl25 4" xfId="36" xr:uid="{00000000-0005-0000-0000-000023000000}"/>
    <cellStyle name="xl26" xfId="37" xr:uid="{00000000-0005-0000-0000-000024000000}"/>
    <cellStyle name="xl26 2" xfId="38" xr:uid="{00000000-0005-0000-0000-000025000000}"/>
    <cellStyle name="xl26 3" xfId="39" xr:uid="{00000000-0005-0000-0000-000026000000}"/>
    <cellStyle name="xl26 4" xfId="40" xr:uid="{00000000-0005-0000-0000-000027000000}"/>
    <cellStyle name="xl27" xfId="41" xr:uid="{00000000-0005-0000-0000-000028000000}"/>
    <cellStyle name="xl27 2" xfId="42" xr:uid="{00000000-0005-0000-0000-000029000000}"/>
    <cellStyle name="xl27 3" xfId="43" xr:uid="{00000000-0005-0000-0000-00002A000000}"/>
    <cellStyle name="xl27 4" xfId="44" xr:uid="{00000000-0005-0000-0000-00002B000000}"/>
    <cellStyle name="xl28" xfId="45" xr:uid="{00000000-0005-0000-0000-00002C000000}"/>
    <cellStyle name="xl28 2" xfId="46" xr:uid="{00000000-0005-0000-0000-00002D000000}"/>
    <cellStyle name="xl28 3" xfId="47" xr:uid="{00000000-0005-0000-0000-00002E000000}"/>
    <cellStyle name="xl28 4" xfId="48" xr:uid="{00000000-0005-0000-0000-00002F000000}"/>
    <cellStyle name="xl29" xfId="49" xr:uid="{00000000-0005-0000-0000-000030000000}"/>
    <cellStyle name="xl29 2" xfId="50" xr:uid="{00000000-0005-0000-0000-000031000000}"/>
    <cellStyle name="xl29 3" xfId="51" xr:uid="{00000000-0005-0000-0000-000032000000}"/>
    <cellStyle name="xl29 4" xfId="52" xr:uid="{00000000-0005-0000-0000-000033000000}"/>
    <cellStyle name="xl30" xfId="53" xr:uid="{00000000-0005-0000-0000-000034000000}"/>
    <cellStyle name="xl30 2" xfId="54" xr:uid="{00000000-0005-0000-0000-000035000000}"/>
    <cellStyle name="xl30 3" xfId="55" xr:uid="{00000000-0005-0000-0000-000036000000}"/>
    <cellStyle name="xl30 4" xfId="56" xr:uid="{00000000-0005-0000-0000-000037000000}"/>
    <cellStyle name="xl31" xfId="57" xr:uid="{00000000-0005-0000-0000-000038000000}"/>
    <cellStyle name="xl31 2" xfId="58" xr:uid="{00000000-0005-0000-0000-000039000000}"/>
    <cellStyle name="xl31 3" xfId="59" xr:uid="{00000000-0005-0000-0000-00003A000000}"/>
    <cellStyle name="xl31 4" xfId="60" xr:uid="{00000000-0005-0000-0000-00003B000000}"/>
    <cellStyle name="xl32" xfId="61" xr:uid="{00000000-0005-0000-0000-00003C000000}"/>
    <cellStyle name="xl32 2" xfId="62" xr:uid="{00000000-0005-0000-0000-00003D000000}"/>
    <cellStyle name="xl32 3" xfId="63" xr:uid="{00000000-0005-0000-0000-00003E000000}"/>
    <cellStyle name="xl32 4" xfId="64" xr:uid="{00000000-0005-0000-0000-00003F000000}"/>
    <cellStyle name="xl33" xfId="65" xr:uid="{00000000-0005-0000-0000-000040000000}"/>
    <cellStyle name="xl33 2" xfId="66" xr:uid="{00000000-0005-0000-0000-000041000000}"/>
    <cellStyle name="xl33 3" xfId="67" xr:uid="{00000000-0005-0000-0000-000042000000}"/>
    <cellStyle name="xl33 4" xfId="68" xr:uid="{00000000-0005-0000-0000-000043000000}"/>
    <cellStyle name="xl34" xfId="69" xr:uid="{00000000-0005-0000-0000-000044000000}"/>
    <cellStyle name="xl34 2" xfId="70" xr:uid="{00000000-0005-0000-0000-000045000000}"/>
    <cellStyle name="xl34 3" xfId="71" xr:uid="{00000000-0005-0000-0000-000046000000}"/>
    <cellStyle name="xl34 4" xfId="72" xr:uid="{00000000-0005-0000-0000-000047000000}"/>
    <cellStyle name="xl35" xfId="73" xr:uid="{00000000-0005-0000-0000-000048000000}"/>
    <cellStyle name="xl35 2" xfId="74" xr:uid="{00000000-0005-0000-0000-000049000000}"/>
    <cellStyle name="xl35 3" xfId="75" xr:uid="{00000000-0005-0000-0000-00004A000000}"/>
    <cellStyle name="xl35 4" xfId="76" xr:uid="{00000000-0005-0000-0000-00004B000000}"/>
    <cellStyle name="xl36" xfId="77" xr:uid="{00000000-0005-0000-0000-00004C000000}"/>
    <cellStyle name="xl36 2" xfId="78" xr:uid="{00000000-0005-0000-0000-00004D000000}"/>
    <cellStyle name="xl36 3" xfId="79" xr:uid="{00000000-0005-0000-0000-00004E000000}"/>
    <cellStyle name="xl36 4" xfId="80" xr:uid="{00000000-0005-0000-0000-00004F000000}"/>
    <cellStyle name="xl37" xfId="81" xr:uid="{00000000-0005-0000-0000-000050000000}"/>
    <cellStyle name="xl37 2" xfId="82" xr:uid="{00000000-0005-0000-0000-000051000000}"/>
    <cellStyle name="xl37 3" xfId="83" xr:uid="{00000000-0005-0000-0000-000052000000}"/>
    <cellStyle name="xl37 4" xfId="84" xr:uid="{00000000-0005-0000-0000-000053000000}"/>
    <cellStyle name="xl38" xfId="85" xr:uid="{00000000-0005-0000-0000-000054000000}"/>
    <cellStyle name="xl38 2" xfId="86" xr:uid="{00000000-0005-0000-0000-000055000000}"/>
    <cellStyle name="xl38 3" xfId="87" xr:uid="{00000000-0005-0000-0000-000056000000}"/>
    <cellStyle name="xl38 4" xfId="88" xr:uid="{00000000-0005-0000-0000-000057000000}"/>
    <cellStyle name="xl39" xfId="89" xr:uid="{00000000-0005-0000-0000-000058000000}"/>
    <cellStyle name="xl39 2" xfId="90" xr:uid="{00000000-0005-0000-0000-000059000000}"/>
    <cellStyle name="xl39 3" xfId="91" xr:uid="{00000000-0005-0000-0000-00005A000000}"/>
    <cellStyle name="xl39 4" xfId="92" xr:uid="{00000000-0005-0000-0000-00005B000000}"/>
    <cellStyle name="xl40" xfId="93" xr:uid="{00000000-0005-0000-0000-00005C000000}"/>
    <cellStyle name="xl40 2" xfId="94" xr:uid="{00000000-0005-0000-0000-00005D000000}"/>
    <cellStyle name="xl40 3" xfId="95" xr:uid="{00000000-0005-0000-0000-00005E000000}"/>
    <cellStyle name="xl40 4" xfId="96" xr:uid="{00000000-0005-0000-0000-00005F000000}"/>
    <cellStyle name="xl41" xfId="97" xr:uid="{00000000-0005-0000-0000-000060000000}"/>
    <cellStyle name="xl41 2" xfId="98" xr:uid="{00000000-0005-0000-0000-000061000000}"/>
    <cellStyle name="xl41 3" xfId="99" xr:uid="{00000000-0005-0000-0000-000062000000}"/>
    <cellStyle name="xl41 4" xfId="100" xr:uid="{00000000-0005-0000-0000-000063000000}"/>
    <cellStyle name="xl42" xfId="101" xr:uid="{00000000-0005-0000-0000-000064000000}"/>
    <cellStyle name="xl42 2" xfId="102" xr:uid="{00000000-0005-0000-0000-000065000000}"/>
    <cellStyle name="xl42 3" xfId="103" xr:uid="{00000000-0005-0000-0000-000066000000}"/>
    <cellStyle name="xl42 4" xfId="104" xr:uid="{00000000-0005-0000-0000-000067000000}"/>
    <cellStyle name="xl43" xfId="105" xr:uid="{00000000-0005-0000-0000-000068000000}"/>
    <cellStyle name="xl43 2" xfId="106" xr:uid="{00000000-0005-0000-0000-000069000000}"/>
    <cellStyle name="xl43 3" xfId="107" xr:uid="{00000000-0005-0000-0000-00006A000000}"/>
    <cellStyle name="xl43 4" xfId="108" xr:uid="{00000000-0005-0000-0000-00006B000000}"/>
    <cellStyle name="xl44" xfId="109" xr:uid="{00000000-0005-0000-0000-00006C000000}"/>
    <cellStyle name="xl45" xfId="110" xr:uid="{00000000-0005-0000-0000-00006D000000}"/>
    <cellStyle name="xl46" xfId="111" xr:uid="{00000000-0005-0000-0000-00006E000000}"/>
    <cellStyle name="xl60" xfId="112" xr:uid="{00000000-0005-0000-0000-00006F000000}"/>
    <cellStyle name="Обычный" xfId="0" builtinId="0"/>
    <cellStyle name="Обычный 2" xfId="113" xr:uid="{00000000-0005-0000-0000-00007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topLeftCell="B1" zoomScaleNormal="100" zoomScaleSheetLayoutView="80" workbookViewId="0">
      <selection activeCell="J21" sqref="J21"/>
    </sheetView>
  </sheetViews>
  <sheetFormatPr defaultColWidth="9.140625" defaultRowHeight="15.75" x14ac:dyDescent="0.25"/>
  <cols>
    <col min="1" max="1" width="24.85546875" style="5" hidden="1" customWidth="1"/>
    <col min="2" max="2" width="55" style="16" customWidth="1"/>
    <col min="3" max="3" width="8.140625" style="5" customWidth="1"/>
    <col min="4" max="4" width="17.140625" style="15" customWidth="1"/>
    <col min="5" max="5" width="13.42578125" style="5" customWidth="1"/>
    <col min="6" max="6" width="12.7109375" style="5" customWidth="1"/>
    <col min="7" max="7" width="13.7109375" style="5" customWidth="1"/>
    <col min="8" max="8" width="13" style="5" customWidth="1"/>
    <col min="9" max="9" width="59.7109375" style="6" customWidth="1"/>
    <col min="10" max="10" width="12.28515625" style="5" customWidth="1"/>
    <col min="11" max="16384" width="9.140625" style="5"/>
  </cols>
  <sheetData>
    <row r="1" spans="1:10" x14ac:dyDescent="0.25">
      <c r="B1" s="37" t="s">
        <v>8</v>
      </c>
      <c r="C1" s="37"/>
      <c r="D1" s="37"/>
      <c r="E1" s="37"/>
      <c r="F1" s="37"/>
      <c r="G1" s="37"/>
      <c r="H1" s="37"/>
      <c r="I1" s="37"/>
    </row>
    <row r="2" spans="1:10" x14ac:dyDescent="0.25">
      <c r="C2" s="7"/>
      <c r="D2" s="7"/>
      <c r="E2" s="7"/>
      <c r="F2" s="7"/>
      <c r="G2" s="7"/>
      <c r="H2" s="7"/>
      <c r="I2" s="7"/>
    </row>
    <row r="3" spans="1:10" s="8" customFormat="1" x14ac:dyDescent="0.25">
      <c r="A3" s="36" t="s">
        <v>9</v>
      </c>
      <c r="B3" s="36"/>
      <c r="C3" s="36"/>
      <c r="D3" s="36"/>
      <c r="E3" s="36"/>
      <c r="F3" s="36"/>
      <c r="G3" s="36"/>
      <c r="H3" s="36"/>
      <c r="I3" s="36"/>
    </row>
    <row r="4" spans="1:10" s="8" customFormat="1" ht="126" x14ac:dyDescent="0.25">
      <c r="A4" s="9"/>
      <c r="B4" s="1" t="s">
        <v>0</v>
      </c>
      <c r="C4" s="2" t="s">
        <v>2</v>
      </c>
      <c r="D4" s="3" t="s">
        <v>5</v>
      </c>
      <c r="E4" s="2" t="s">
        <v>6</v>
      </c>
      <c r="F4" s="2" t="s">
        <v>7</v>
      </c>
      <c r="G4" s="2" t="s">
        <v>3</v>
      </c>
      <c r="H4" s="2" t="s">
        <v>1</v>
      </c>
      <c r="I4" s="1" t="s">
        <v>4</v>
      </c>
      <c r="J4" s="10"/>
    </row>
    <row r="5" spans="1:10" s="14" customFormat="1" x14ac:dyDescent="0.25">
      <c r="A5" s="11">
        <v>1</v>
      </c>
      <c r="B5" s="11">
        <v>1</v>
      </c>
      <c r="C5" s="4">
        <v>2</v>
      </c>
      <c r="D5" s="12">
        <v>3</v>
      </c>
      <c r="E5" s="13">
        <v>4</v>
      </c>
      <c r="F5" s="13">
        <v>5</v>
      </c>
      <c r="G5" s="13">
        <v>6</v>
      </c>
      <c r="H5" s="13">
        <v>7</v>
      </c>
      <c r="I5" s="1">
        <v>8</v>
      </c>
    </row>
    <row r="6" spans="1:10" x14ac:dyDescent="0.25">
      <c r="B6" s="19" t="s">
        <v>10</v>
      </c>
      <c r="C6" s="17" t="s">
        <v>11</v>
      </c>
      <c r="D6" s="18">
        <v>416114.3</v>
      </c>
      <c r="E6" s="18">
        <v>533446.96583</v>
      </c>
      <c r="F6" s="20">
        <v>513367.99378000002</v>
      </c>
      <c r="G6" s="22">
        <f>F6/D6%</f>
        <v>123.37187012799127</v>
      </c>
      <c r="H6" s="22">
        <f>F6/E6%</f>
        <v>96.235994703098783</v>
      </c>
      <c r="I6" s="21" t="s">
        <v>108</v>
      </c>
    </row>
    <row r="7" spans="1:10" ht="71.25" customHeight="1" x14ac:dyDescent="0.25">
      <c r="B7" s="19" t="s">
        <v>70</v>
      </c>
      <c r="C7" s="17" t="s">
        <v>12</v>
      </c>
      <c r="D7" s="18">
        <v>10227.299999999999</v>
      </c>
      <c r="E7" s="18">
        <v>20294.900000000001</v>
      </c>
      <c r="F7" s="20">
        <v>20224.112840000002</v>
      </c>
      <c r="G7" s="22">
        <f t="shared" ref="G7:G54" si="0">F7/D7%</f>
        <v>197.74635377861216</v>
      </c>
      <c r="H7" s="22">
        <f t="shared" ref="H7:H54" si="1">F7/E7%</f>
        <v>99.651207150564929</v>
      </c>
      <c r="I7" s="33" t="s">
        <v>130</v>
      </c>
    </row>
    <row r="8" spans="1:10" ht="63" x14ac:dyDescent="0.25">
      <c r="B8" s="19" t="s">
        <v>71</v>
      </c>
      <c r="C8" s="17" t="s">
        <v>13</v>
      </c>
      <c r="D8" s="18">
        <v>11048.7</v>
      </c>
      <c r="E8" s="18">
        <v>13585.8</v>
      </c>
      <c r="F8" s="20">
        <v>13358.752350000001</v>
      </c>
      <c r="G8" s="22">
        <f t="shared" si="0"/>
        <v>120.90791088544353</v>
      </c>
      <c r="H8" s="22">
        <f t="shared" si="1"/>
        <v>98.328787042353042</v>
      </c>
      <c r="I8" s="33" t="s">
        <v>131</v>
      </c>
    </row>
    <row r="9" spans="1:10" ht="63" x14ac:dyDescent="0.25">
      <c r="B9" s="19" t="s">
        <v>72</v>
      </c>
      <c r="C9" s="17" t="s">
        <v>14</v>
      </c>
      <c r="D9" s="18">
        <v>151285.4</v>
      </c>
      <c r="E9" s="18">
        <v>168453.7</v>
      </c>
      <c r="F9" s="20">
        <v>153849.58979999999</v>
      </c>
      <c r="G9" s="22">
        <f t="shared" si="0"/>
        <v>101.69493540024351</v>
      </c>
      <c r="H9" s="22">
        <f t="shared" si="1"/>
        <v>91.330490099059844</v>
      </c>
      <c r="I9" s="33" t="s">
        <v>108</v>
      </c>
    </row>
    <row r="10" spans="1:10" ht="47.25" x14ac:dyDescent="0.25">
      <c r="B10" s="19" t="s">
        <v>73</v>
      </c>
      <c r="C10" s="17" t="s">
        <v>15</v>
      </c>
      <c r="D10" s="18">
        <v>1.2</v>
      </c>
      <c r="E10" s="18">
        <v>4.2</v>
      </c>
      <c r="F10" s="20">
        <v>4.2</v>
      </c>
      <c r="G10" s="22">
        <f t="shared" si="0"/>
        <v>350</v>
      </c>
      <c r="H10" s="22">
        <f t="shared" si="1"/>
        <v>100</v>
      </c>
      <c r="I10" s="33" t="s">
        <v>109</v>
      </c>
    </row>
    <row r="11" spans="1:10" ht="47.25" x14ac:dyDescent="0.25">
      <c r="B11" s="19" t="s">
        <v>74</v>
      </c>
      <c r="C11" s="17" t="s">
        <v>16</v>
      </c>
      <c r="D11" s="18">
        <v>49857.2</v>
      </c>
      <c r="E11" s="18">
        <v>61394.6</v>
      </c>
      <c r="F11" s="20">
        <v>60324.13119</v>
      </c>
      <c r="G11" s="22">
        <f t="shared" si="0"/>
        <v>120.99382073201063</v>
      </c>
      <c r="H11" s="22">
        <f t="shared" si="1"/>
        <v>98.256412111162874</v>
      </c>
      <c r="I11" s="33" t="s">
        <v>132</v>
      </c>
    </row>
    <row r="12" spans="1:10" x14ac:dyDescent="0.25">
      <c r="B12" s="19" t="s">
        <v>75</v>
      </c>
      <c r="C12" s="17" t="s">
        <v>17</v>
      </c>
      <c r="D12" s="18">
        <v>0</v>
      </c>
      <c r="E12" s="18">
        <v>4244.1000000000004</v>
      </c>
      <c r="F12" s="20">
        <v>4244.1000000000004</v>
      </c>
      <c r="G12" s="23" t="s">
        <v>107</v>
      </c>
      <c r="H12" s="22">
        <f t="shared" si="1"/>
        <v>100</v>
      </c>
      <c r="I12" s="33" t="s">
        <v>108</v>
      </c>
    </row>
    <row r="13" spans="1:10" x14ac:dyDescent="0.25">
      <c r="B13" s="19" t="s">
        <v>76</v>
      </c>
      <c r="C13" s="17" t="s">
        <v>18</v>
      </c>
      <c r="D13" s="18">
        <v>2631.1</v>
      </c>
      <c r="E13" s="18">
        <v>1494.3908300000001</v>
      </c>
      <c r="F13" s="20">
        <v>0</v>
      </c>
      <c r="G13" s="22">
        <f t="shared" si="0"/>
        <v>0</v>
      </c>
      <c r="H13" s="22">
        <f t="shared" si="1"/>
        <v>0</v>
      </c>
      <c r="I13" s="33" t="s">
        <v>108</v>
      </c>
    </row>
    <row r="14" spans="1:10" ht="65.25" customHeight="1" x14ac:dyDescent="0.25">
      <c r="B14" s="19" t="s">
        <v>77</v>
      </c>
      <c r="C14" s="17" t="s">
        <v>19</v>
      </c>
      <c r="D14" s="18">
        <v>191063.4</v>
      </c>
      <c r="E14" s="18">
        <v>263975.27500000002</v>
      </c>
      <c r="F14" s="20">
        <v>261363.10759999999</v>
      </c>
      <c r="G14" s="22">
        <f t="shared" si="0"/>
        <v>136.79391636493435</v>
      </c>
      <c r="H14" s="22">
        <f t="shared" si="1"/>
        <v>99.010449974907687</v>
      </c>
      <c r="I14" s="33" t="s">
        <v>132</v>
      </c>
    </row>
    <row r="15" spans="1:10" ht="31.5" x14ac:dyDescent="0.25">
      <c r="B15" s="19" t="s">
        <v>20</v>
      </c>
      <c r="C15" s="17" t="s">
        <v>21</v>
      </c>
      <c r="D15" s="18">
        <v>16876.3</v>
      </c>
      <c r="E15" s="18">
        <v>27338.709169999998</v>
      </c>
      <c r="F15" s="20">
        <v>26579.543409999998</v>
      </c>
      <c r="G15" s="22">
        <f t="shared" si="0"/>
        <v>157.49627234642662</v>
      </c>
      <c r="H15" s="22">
        <f t="shared" si="1"/>
        <v>97.223110442854903</v>
      </c>
      <c r="I15" s="33" t="s">
        <v>108</v>
      </c>
    </row>
    <row r="16" spans="1:10" ht="94.5" x14ac:dyDescent="0.25">
      <c r="B16" s="19" t="s">
        <v>78</v>
      </c>
      <c r="C16" s="17" t="s">
        <v>22</v>
      </c>
      <c r="D16" s="18">
        <v>16783.400000000001</v>
      </c>
      <c r="E16" s="18">
        <v>27245.80917</v>
      </c>
      <c r="F16" s="20">
        <v>26555.043409999998</v>
      </c>
      <c r="G16" s="22">
        <f t="shared" si="0"/>
        <v>158.22207306028574</v>
      </c>
      <c r="H16" s="22">
        <f t="shared" si="1"/>
        <v>97.464689869587005</v>
      </c>
      <c r="I16" s="33" t="s">
        <v>133</v>
      </c>
    </row>
    <row r="17" spans="2:9" ht="63" x14ac:dyDescent="0.25">
      <c r="B17" s="19" t="s">
        <v>79</v>
      </c>
      <c r="C17" s="17" t="s">
        <v>23</v>
      </c>
      <c r="D17" s="18">
        <v>92.9</v>
      </c>
      <c r="E17" s="18">
        <v>92.9</v>
      </c>
      <c r="F17" s="20">
        <v>24.5</v>
      </c>
      <c r="G17" s="22">
        <f t="shared" si="0"/>
        <v>26.372443487621098</v>
      </c>
      <c r="H17" s="22">
        <f t="shared" si="1"/>
        <v>26.372443487621098</v>
      </c>
      <c r="I17" s="33" t="s">
        <v>110</v>
      </c>
    </row>
    <row r="18" spans="2:9" x14ac:dyDescent="0.25">
      <c r="B18" s="19" t="s">
        <v>24</v>
      </c>
      <c r="C18" s="17" t="s">
        <v>25</v>
      </c>
      <c r="D18" s="18">
        <v>199812.3</v>
      </c>
      <c r="E18" s="18">
        <v>248195.11064999999</v>
      </c>
      <c r="F18" s="20">
        <v>230938.46908000001</v>
      </c>
      <c r="G18" s="22">
        <f t="shared" si="0"/>
        <v>115.57770421540617</v>
      </c>
      <c r="H18" s="22">
        <f t="shared" si="1"/>
        <v>93.047146849586838</v>
      </c>
      <c r="I18" s="33" t="s">
        <v>108</v>
      </c>
    </row>
    <row r="19" spans="2:9" ht="63" x14ac:dyDescent="0.25">
      <c r="B19" s="19" t="s">
        <v>80</v>
      </c>
      <c r="C19" s="17" t="s">
        <v>26</v>
      </c>
      <c r="D19" s="18">
        <v>3895.1</v>
      </c>
      <c r="E19" s="18">
        <v>4113.8999999999996</v>
      </c>
      <c r="F19" s="20">
        <v>4110.0173599999998</v>
      </c>
      <c r="G19" s="22">
        <f t="shared" si="0"/>
        <v>105.51763395034787</v>
      </c>
      <c r="H19" s="22">
        <f t="shared" si="1"/>
        <v>99.905621429786819</v>
      </c>
      <c r="I19" s="33" t="s">
        <v>134</v>
      </c>
    </row>
    <row r="20" spans="2:9" x14ac:dyDescent="0.25">
      <c r="B20" s="19" t="s">
        <v>81</v>
      </c>
      <c r="C20" s="17" t="s">
        <v>27</v>
      </c>
      <c r="D20" s="18">
        <v>0</v>
      </c>
      <c r="E20" s="18">
        <v>4988.8999999999996</v>
      </c>
      <c r="F20" s="20">
        <v>0</v>
      </c>
      <c r="G20" s="23" t="s">
        <v>107</v>
      </c>
      <c r="H20" s="22">
        <f t="shared" si="1"/>
        <v>0</v>
      </c>
      <c r="I20" s="33" t="s">
        <v>118</v>
      </c>
    </row>
    <row r="21" spans="2:9" ht="78.75" x14ac:dyDescent="0.25">
      <c r="B21" s="19" t="s">
        <v>82</v>
      </c>
      <c r="C21" s="17" t="s">
        <v>28</v>
      </c>
      <c r="D21" s="18">
        <v>8448.4</v>
      </c>
      <c r="E21" s="18">
        <v>10710.610650000001</v>
      </c>
      <c r="F21" s="20">
        <v>10710.51065</v>
      </c>
      <c r="G21" s="22">
        <f t="shared" si="0"/>
        <v>126.77561017470765</v>
      </c>
      <c r="H21" s="22">
        <f t="shared" si="1"/>
        <v>99.999066346417877</v>
      </c>
      <c r="I21" s="33" t="s">
        <v>135</v>
      </c>
    </row>
    <row r="22" spans="2:9" x14ac:dyDescent="0.25">
      <c r="B22" s="19" t="s">
        <v>83</v>
      </c>
      <c r="C22" s="17" t="s">
        <v>29</v>
      </c>
      <c r="D22" s="18">
        <v>31207.599999999999</v>
      </c>
      <c r="E22" s="18">
        <v>33163.800000000003</v>
      </c>
      <c r="F22" s="20">
        <v>30573.845789999999</v>
      </c>
      <c r="G22" s="22">
        <f t="shared" si="0"/>
        <v>97.969231180866203</v>
      </c>
      <c r="H22" s="22">
        <f t="shared" si="1"/>
        <v>92.190417835109358</v>
      </c>
      <c r="I22" s="33" t="s">
        <v>108</v>
      </c>
    </row>
    <row r="23" spans="2:9" ht="78.75" x14ac:dyDescent="0.25">
      <c r="B23" s="19" t="s">
        <v>84</v>
      </c>
      <c r="C23" s="17" t="s">
        <v>30</v>
      </c>
      <c r="D23" s="18">
        <v>134688.5</v>
      </c>
      <c r="E23" s="18">
        <v>182986.3</v>
      </c>
      <c r="F23" s="20">
        <v>173484.25573999999</v>
      </c>
      <c r="G23" s="22">
        <f t="shared" si="0"/>
        <v>128.80405954480153</v>
      </c>
      <c r="H23" s="22">
        <f t="shared" si="1"/>
        <v>94.807237339625971</v>
      </c>
      <c r="I23" s="33" t="s">
        <v>136</v>
      </c>
    </row>
    <row r="24" spans="2:9" ht="141.75" x14ac:dyDescent="0.25">
      <c r="B24" s="19" t="s">
        <v>85</v>
      </c>
      <c r="C24" s="17" t="s">
        <v>31</v>
      </c>
      <c r="D24" s="18">
        <v>21572.7</v>
      </c>
      <c r="E24" s="18">
        <v>12231.6</v>
      </c>
      <c r="F24" s="20">
        <v>12059.839540000001</v>
      </c>
      <c r="G24" s="22">
        <f t="shared" si="0"/>
        <v>55.903245954377525</v>
      </c>
      <c r="H24" s="22">
        <f t="shared" si="1"/>
        <v>98.595764576997297</v>
      </c>
      <c r="I24" s="33" t="s">
        <v>117</v>
      </c>
    </row>
    <row r="25" spans="2:9" x14ac:dyDescent="0.25">
      <c r="B25" s="19" t="s">
        <v>32</v>
      </c>
      <c r="C25" s="17" t="s">
        <v>33</v>
      </c>
      <c r="D25" s="18">
        <v>885054.2</v>
      </c>
      <c r="E25" s="18">
        <v>1478309.82935</v>
      </c>
      <c r="F25" s="20">
        <v>1432378.6175899999</v>
      </c>
      <c r="G25" s="22">
        <f t="shared" si="0"/>
        <v>161.84077964829726</v>
      </c>
      <c r="H25" s="22">
        <f t="shared" si="1"/>
        <v>96.892991519903816</v>
      </c>
      <c r="I25" s="33" t="s">
        <v>118</v>
      </c>
    </row>
    <row r="26" spans="2:9" ht="126" x14ac:dyDescent="0.25">
      <c r="B26" s="19" t="s">
        <v>86</v>
      </c>
      <c r="C26" s="17" t="s">
        <v>34</v>
      </c>
      <c r="D26" s="18">
        <v>662344.4</v>
      </c>
      <c r="E26" s="18">
        <v>1000768.76235</v>
      </c>
      <c r="F26" s="20">
        <v>977766.71063999995</v>
      </c>
      <c r="G26" s="22">
        <f t="shared" si="0"/>
        <v>147.62209971730718</v>
      </c>
      <c r="H26" s="22">
        <f t="shared" si="1"/>
        <v>97.701561781765975</v>
      </c>
      <c r="I26" s="33" t="s">
        <v>119</v>
      </c>
    </row>
    <row r="27" spans="2:9" ht="162" customHeight="1" x14ac:dyDescent="0.25">
      <c r="B27" s="19" t="s">
        <v>87</v>
      </c>
      <c r="C27" s="17" t="s">
        <v>35</v>
      </c>
      <c r="D27" s="18">
        <v>147562.79999999999</v>
      </c>
      <c r="E27" s="18">
        <v>350963.467</v>
      </c>
      <c r="F27" s="20">
        <v>329852.12887999997</v>
      </c>
      <c r="G27" s="22">
        <f t="shared" si="0"/>
        <v>223.53338977032152</v>
      </c>
      <c r="H27" s="22">
        <f t="shared" si="1"/>
        <v>93.984747671756949</v>
      </c>
      <c r="I27" s="33" t="s">
        <v>121</v>
      </c>
    </row>
    <row r="28" spans="2:9" ht="63" x14ac:dyDescent="0.25">
      <c r="B28" s="19" t="s">
        <v>88</v>
      </c>
      <c r="C28" s="17" t="s">
        <v>36</v>
      </c>
      <c r="D28" s="18">
        <v>75147</v>
      </c>
      <c r="E28" s="18">
        <v>126577.60000000001</v>
      </c>
      <c r="F28" s="20">
        <v>124759.77807</v>
      </c>
      <c r="G28" s="22">
        <f t="shared" si="0"/>
        <v>166.02096965946743</v>
      </c>
      <c r="H28" s="22">
        <f t="shared" si="1"/>
        <v>98.563867595846332</v>
      </c>
      <c r="I28" s="33" t="s">
        <v>120</v>
      </c>
    </row>
    <row r="29" spans="2:9" x14ac:dyDescent="0.25">
      <c r="B29" s="19" t="s">
        <v>37</v>
      </c>
      <c r="C29" s="17" t="s">
        <v>38</v>
      </c>
      <c r="D29" s="18">
        <v>5584.6</v>
      </c>
      <c r="E29" s="18">
        <v>8103.4</v>
      </c>
      <c r="F29" s="20">
        <v>5516.7439999999997</v>
      </c>
      <c r="G29" s="22">
        <f t="shared" si="0"/>
        <v>98.784944311141345</v>
      </c>
      <c r="H29" s="22">
        <f t="shared" si="1"/>
        <v>68.079374089888205</v>
      </c>
      <c r="I29" s="33" t="s">
        <v>108</v>
      </c>
    </row>
    <row r="30" spans="2:9" x14ac:dyDescent="0.25">
      <c r="B30" s="19" t="s">
        <v>89</v>
      </c>
      <c r="C30" s="17" t="s">
        <v>39</v>
      </c>
      <c r="D30" s="18">
        <v>5584.6</v>
      </c>
      <c r="E30" s="18">
        <v>8103.4</v>
      </c>
      <c r="F30" s="20">
        <v>5516.7439999999997</v>
      </c>
      <c r="G30" s="22">
        <f t="shared" si="0"/>
        <v>98.784944311141345</v>
      </c>
      <c r="H30" s="22">
        <f t="shared" si="1"/>
        <v>68.079374089888205</v>
      </c>
      <c r="I30" s="33" t="s">
        <v>108</v>
      </c>
    </row>
    <row r="31" spans="2:9" x14ac:dyDescent="0.25">
      <c r="B31" s="19" t="s">
        <v>40</v>
      </c>
      <c r="C31" s="17" t="s">
        <v>41</v>
      </c>
      <c r="D31" s="18">
        <v>635481.4</v>
      </c>
      <c r="E31" s="18">
        <v>1149777.325</v>
      </c>
      <c r="F31" s="20">
        <v>1141116.1604200001</v>
      </c>
      <c r="G31" s="22">
        <f t="shared" si="0"/>
        <v>179.56720061672931</v>
      </c>
      <c r="H31" s="22">
        <f t="shared" si="1"/>
        <v>99.246709393925471</v>
      </c>
      <c r="I31" s="33" t="s">
        <v>108</v>
      </c>
    </row>
    <row r="32" spans="2:9" ht="90" customHeight="1" x14ac:dyDescent="0.25">
      <c r="B32" s="19" t="s">
        <v>90</v>
      </c>
      <c r="C32" s="17" t="s">
        <v>42</v>
      </c>
      <c r="D32" s="18">
        <v>174287.6</v>
      </c>
      <c r="E32" s="18">
        <v>301184.09999999998</v>
      </c>
      <c r="F32" s="20">
        <v>301106.20734000002</v>
      </c>
      <c r="G32" s="22">
        <f t="shared" si="0"/>
        <v>172.76398742079186</v>
      </c>
      <c r="H32" s="22">
        <f t="shared" si="1"/>
        <v>99.974137857874979</v>
      </c>
      <c r="I32" s="33" t="s">
        <v>126</v>
      </c>
    </row>
    <row r="33" spans="2:10" ht="114.75" customHeight="1" x14ac:dyDescent="0.25">
      <c r="B33" s="19" t="s">
        <v>91</v>
      </c>
      <c r="C33" s="17" t="s">
        <v>43</v>
      </c>
      <c r="D33" s="18">
        <v>341483.6</v>
      </c>
      <c r="E33" s="18">
        <v>721986.8</v>
      </c>
      <c r="F33" s="20">
        <v>715991.90882000001</v>
      </c>
      <c r="G33" s="22">
        <f t="shared" si="0"/>
        <v>209.67095017740237</v>
      </c>
      <c r="H33" s="22">
        <f t="shared" si="1"/>
        <v>99.169667481455335</v>
      </c>
      <c r="I33" s="33" t="s">
        <v>137</v>
      </c>
      <c r="J33" s="34"/>
    </row>
    <row r="34" spans="2:10" ht="79.5" customHeight="1" x14ac:dyDescent="0.25">
      <c r="B34" s="19" t="s">
        <v>92</v>
      </c>
      <c r="C34" s="17" t="s">
        <v>44</v>
      </c>
      <c r="D34" s="18">
        <v>88142.399999999994</v>
      </c>
      <c r="E34" s="18">
        <v>104821</v>
      </c>
      <c r="F34" s="20">
        <v>102612.27767</v>
      </c>
      <c r="G34" s="22">
        <f t="shared" si="0"/>
        <v>116.41647796066366</v>
      </c>
      <c r="H34" s="22">
        <f t="shared" si="1"/>
        <v>97.892862756508706</v>
      </c>
      <c r="I34" s="33" t="s">
        <v>127</v>
      </c>
    </row>
    <row r="35" spans="2:10" ht="49.5" customHeight="1" x14ac:dyDescent="0.25">
      <c r="B35" s="19" t="s">
        <v>93</v>
      </c>
      <c r="C35" s="17" t="s">
        <v>45</v>
      </c>
      <c r="D35" s="18">
        <v>140</v>
      </c>
      <c r="E35" s="18">
        <v>369.625</v>
      </c>
      <c r="F35" s="20">
        <v>369.44220000000001</v>
      </c>
      <c r="G35" s="22">
        <f t="shared" si="0"/>
        <v>263.88728571428572</v>
      </c>
      <c r="H35" s="22">
        <f t="shared" si="1"/>
        <v>99.950544470747388</v>
      </c>
      <c r="I35" s="33" t="s">
        <v>112</v>
      </c>
    </row>
    <row r="36" spans="2:10" ht="63" x14ac:dyDescent="0.25">
      <c r="B36" s="19" t="s">
        <v>94</v>
      </c>
      <c r="C36" s="17" t="s">
        <v>46</v>
      </c>
      <c r="D36" s="18">
        <v>14162.1</v>
      </c>
      <c r="E36" s="18">
        <v>2131.8000000000002</v>
      </c>
      <c r="F36" s="20">
        <v>2123.7877800000001</v>
      </c>
      <c r="G36" s="22">
        <f t="shared" si="0"/>
        <v>14.996277247018451</v>
      </c>
      <c r="H36" s="22">
        <f t="shared" si="1"/>
        <v>99.624157050379964</v>
      </c>
      <c r="I36" s="33" t="s">
        <v>111</v>
      </c>
    </row>
    <row r="37" spans="2:10" ht="78.75" x14ac:dyDescent="0.25">
      <c r="B37" s="19" t="s">
        <v>95</v>
      </c>
      <c r="C37" s="17" t="s">
        <v>47</v>
      </c>
      <c r="D37" s="18">
        <v>17265.7</v>
      </c>
      <c r="E37" s="18">
        <v>19284</v>
      </c>
      <c r="F37" s="20">
        <v>18912.536609999999</v>
      </c>
      <c r="G37" s="22">
        <f t="shared" si="0"/>
        <v>109.53819775624503</v>
      </c>
      <c r="H37" s="22">
        <f t="shared" si="1"/>
        <v>98.07372230864965</v>
      </c>
      <c r="I37" s="33" t="s">
        <v>128</v>
      </c>
    </row>
    <row r="38" spans="2:10" x14ac:dyDescent="0.25">
      <c r="B38" s="19" t="s">
        <v>48</v>
      </c>
      <c r="C38" s="17" t="s">
        <v>49</v>
      </c>
      <c r="D38" s="18">
        <v>148207.9</v>
      </c>
      <c r="E38" s="18">
        <v>155703.66</v>
      </c>
      <c r="F38" s="20">
        <v>152354.33033999999</v>
      </c>
      <c r="G38" s="22">
        <f t="shared" si="0"/>
        <v>102.79771209227037</v>
      </c>
      <c r="H38" s="22">
        <f t="shared" si="1"/>
        <v>97.848907559398398</v>
      </c>
      <c r="I38" s="33" t="s">
        <v>108</v>
      </c>
    </row>
    <row r="39" spans="2:10" x14ac:dyDescent="0.25">
      <c r="B39" s="19" t="s">
        <v>96</v>
      </c>
      <c r="C39" s="17" t="s">
        <v>50</v>
      </c>
      <c r="D39" s="18">
        <v>148207.9</v>
      </c>
      <c r="E39" s="18">
        <v>155703.66</v>
      </c>
      <c r="F39" s="20">
        <v>152354.33033999999</v>
      </c>
      <c r="G39" s="22">
        <f t="shared" si="0"/>
        <v>102.79771209227037</v>
      </c>
      <c r="H39" s="22">
        <f t="shared" si="1"/>
        <v>97.848907559398398</v>
      </c>
      <c r="I39" s="33" t="s">
        <v>108</v>
      </c>
    </row>
    <row r="40" spans="2:10" x14ac:dyDescent="0.25">
      <c r="B40" s="19" t="s">
        <v>51</v>
      </c>
      <c r="C40" s="17" t="s">
        <v>52</v>
      </c>
      <c r="D40" s="18">
        <v>163645</v>
      </c>
      <c r="E40" s="18">
        <v>159182.79999999999</v>
      </c>
      <c r="F40" s="20">
        <v>153689.52426000001</v>
      </c>
      <c r="G40" s="22">
        <f t="shared" si="0"/>
        <v>93.916419236762508</v>
      </c>
      <c r="H40" s="22">
        <f t="shared" si="1"/>
        <v>96.549077073653692</v>
      </c>
      <c r="I40" s="33"/>
    </row>
    <row r="41" spans="2:10" ht="31.5" x14ac:dyDescent="0.25">
      <c r="B41" s="19" t="s">
        <v>97</v>
      </c>
      <c r="C41" s="17" t="s">
        <v>53</v>
      </c>
      <c r="D41" s="18">
        <v>26342</v>
      </c>
      <c r="E41" s="18">
        <v>31027.3</v>
      </c>
      <c r="F41" s="20">
        <v>30996.199680000002</v>
      </c>
      <c r="G41" s="22">
        <f t="shared" si="0"/>
        <v>117.66836109634804</v>
      </c>
      <c r="H41" s="22">
        <f t="shared" si="1"/>
        <v>99.899764658864953</v>
      </c>
      <c r="I41" s="33" t="s">
        <v>125</v>
      </c>
    </row>
    <row r="42" spans="2:10" ht="63" x14ac:dyDescent="0.25">
      <c r="B42" s="19" t="s">
        <v>98</v>
      </c>
      <c r="C42" s="17" t="s">
        <v>54</v>
      </c>
      <c r="D42" s="18">
        <v>45577.1</v>
      </c>
      <c r="E42" s="18">
        <v>50988</v>
      </c>
      <c r="F42" s="20">
        <v>48047.806600000004</v>
      </c>
      <c r="G42" s="22">
        <f t="shared" si="0"/>
        <v>105.4209385853861</v>
      </c>
      <c r="H42" s="22">
        <f t="shared" si="1"/>
        <v>94.233558092100111</v>
      </c>
      <c r="I42" s="33" t="s">
        <v>113</v>
      </c>
    </row>
    <row r="43" spans="2:10" ht="47.25" x14ac:dyDescent="0.25">
      <c r="B43" s="19" t="s">
        <v>99</v>
      </c>
      <c r="C43" s="17" t="s">
        <v>55</v>
      </c>
      <c r="D43" s="18">
        <v>88606.399999999994</v>
      </c>
      <c r="E43" s="18">
        <v>68307.199999999997</v>
      </c>
      <c r="F43" s="20">
        <v>68231.279420000006</v>
      </c>
      <c r="G43" s="22">
        <f t="shared" si="0"/>
        <v>77.004910954513448</v>
      </c>
      <c r="H43" s="22">
        <f t="shared" si="1"/>
        <v>99.888854205705996</v>
      </c>
      <c r="I43" s="33" t="s">
        <v>114</v>
      </c>
    </row>
    <row r="44" spans="2:10" ht="33.75" customHeight="1" x14ac:dyDescent="0.25">
      <c r="B44" s="19" t="s">
        <v>100</v>
      </c>
      <c r="C44" s="17" t="s">
        <v>56</v>
      </c>
      <c r="D44" s="18">
        <v>3119.5</v>
      </c>
      <c r="E44" s="18">
        <v>8860.2999999999993</v>
      </c>
      <c r="F44" s="20">
        <v>6414.2385599999998</v>
      </c>
      <c r="G44" s="22">
        <f t="shared" si="0"/>
        <v>205.61752075653149</v>
      </c>
      <c r="H44" s="22">
        <f t="shared" si="1"/>
        <v>72.393017843639612</v>
      </c>
      <c r="I44" s="33" t="s">
        <v>116</v>
      </c>
    </row>
    <row r="45" spans="2:10" x14ac:dyDescent="0.25">
      <c r="B45" s="19" t="s">
        <v>57</v>
      </c>
      <c r="C45" s="17" t="s">
        <v>58</v>
      </c>
      <c r="D45" s="18">
        <v>123090.7</v>
      </c>
      <c r="E45" s="18">
        <v>162650.70000000001</v>
      </c>
      <c r="F45" s="20">
        <v>161361.95215999999</v>
      </c>
      <c r="G45" s="22">
        <f t="shared" si="0"/>
        <v>131.09191202909724</v>
      </c>
      <c r="H45" s="22">
        <f t="shared" si="1"/>
        <v>99.207659210811869</v>
      </c>
      <c r="I45" s="33" t="s">
        <v>118</v>
      </c>
    </row>
    <row r="46" spans="2:10" ht="93.75" customHeight="1" x14ac:dyDescent="0.25">
      <c r="B46" s="19" t="s">
        <v>101</v>
      </c>
      <c r="C46" s="17" t="s">
        <v>59</v>
      </c>
      <c r="D46" s="18">
        <v>23707</v>
      </c>
      <c r="E46" s="18">
        <v>7650.4</v>
      </c>
      <c r="F46" s="20">
        <v>6363.098</v>
      </c>
      <c r="G46" s="22">
        <f t="shared" si="0"/>
        <v>26.840587168346904</v>
      </c>
      <c r="H46" s="22">
        <f t="shared" si="1"/>
        <v>83.173402697898155</v>
      </c>
      <c r="I46" s="33" t="s">
        <v>122</v>
      </c>
    </row>
    <row r="47" spans="2:10" ht="33.75" customHeight="1" x14ac:dyDescent="0.25">
      <c r="B47" s="19" t="s">
        <v>102</v>
      </c>
      <c r="C47" s="17" t="s">
        <v>60</v>
      </c>
      <c r="D47" s="18">
        <v>27235.1</v>
      </c>
      <c r="E47" s="18">
        <v>62761.599999999999</v>
      </c>
      <c r="F47" s="20">
        <v>62760.154159999998</v>
      </c>
      <c r="G47" s="22">
        <f t="shared" si="0"/>
        <v>230.43849356161718</v>
      </c>
      <c r="H47" s="22">
        <f t="shared" si="1"/>
        <v>99.997696298373526</v>
      </c>
      <c r="I47" s="35" t="s">
        <v>138</v>
      </c>
    </row>
    <row r="48" spans="2:10" ht="63" x14ac:dyDescent="0.25">
      <c r="B48" s="19" t="s">
        <v>103</v>
      </c>
      <c r="C48" s="17" t="s">
        <v>61</v>
      </c>
      <c r="D48" s="18">
        <v>72148.600000000006</v>
      </c>
      <c r="E48" s="18">
        <v>92238.7</v>
      </c>
      <c r="F48" s="20">
        <v>92238.7</v>
      </c>
      <c r="G48" s="22">
        <f t="shared" si="0"/>
        <v>127.84544675849564</v>
      </c>
      <c r="H48" s="22">
        <f t="shared" si="1"/>
        <v>100</v>
      </c>
      <c r="I48" s="33" t="s">
        <v>129</v>
      </c>
    </row>
    <row r="49" spans="2:9" x14ac:dyDescent="0.25">
      <c r="B49" s="19" t="s">
        <v>62</v>
      </c>
      <c r="C49" s="17" t="s">
        <v>63</v>
      </c>
      <c r="D49" s="18">
        <v>13152.2</v>
      </c>
      <c r="E49" s="18">
        <v>18460.099999999999</v>
      </c>
      <c r="F49" s="20">
        <v>18460.099999999999</v>
      </c>
      <c r="G49" s="22">
        <f t="shared" si="0"/>
        <v>140.35750672891223</v>
      </c>
      <c r="H49" s="22">
        <f t="shared" si="1"/>
        <v>99.999999999999986</v>
      </c>
      <c r="I49" s="33" t="s">
        <v>118</v>
      </c>
    </row>
    <row r="50" spans="2:9" ht="63" x14ac:dyDescent="0.25">
      <c r="B50" s="19" t="s">
        <v>104</v>
      </c>
      <c r="C50" s="17" t="s">
        <v>64</v>
      </c>
      <c r="D50" s="18">
        <v>6961.8</v>
      </c>
      <c r="E50" s="18">
        <v>11047.3</v>
      </c>
      <c r="F50" s="20">
        <v>11047.3</v>
      </c>
      <c r="G50" s="22">
        <f t="shared" si="0"/>
        <v>158.68453560860698</v>
      </c>
      <c r="H50" s="22">
        <f t="shared" si="1"/>
        <v>100</v>
      </c>
      <c r="I50" s="33" t="s">
        <v>123</v>
      </c>
    </row>
    <row r="51" spans="2:9" ht="47.25" x14ac:dyDescent="0.25">
      <c r="B51" s="19" t="s">
        <v>105</v>
      </c>
      <c r="C51" s="17" t="s">
        <v>65</v>
      </c>
      <c r="D51" s="18">
        <v>6190.4</v>
      </c>
      <c r="E51" s="18">
        <v>7412.8</v>
      </c>
      <c r="F51" s="20">
        <v>7412.8</v>
      </c>
      <c r="G51" s="22">
        <f t="shared" si="0"/>
        <v>119.74670457482554</v>
      </c>
      <c r="H51" s="22">
        <f t="shared" si="1"/>
        <v>100</v>
      </c>
      <c r="I51" s="33" t="s">
        <v>124</v>
      </c>
    </row>
    <row r="52" spans="2:9" ht="31.5" x14ac:dyDescent="0.25">
      <c r="B52" s="24" t="s">
        <v>66</v>
      </c>
      <c r="C52" s="25" t="s">
        <v>67</v>
      </c>
      <c r="D52" s="26">
        <v>50</v>
      </c>
      <c r="E52" s="26">
        <v>50</v>
      </c>
      <c r="F52" s="27">
        <v>0</v>
      </c>
      <c r="G52" s="28">
        <f t="shared" si="0"/>
        <v>0</v>
      </c>
      <c r="H52" s="28">
        <f t="shared" si="1"/>
        <v>0</v>
      </c>
      <c r="I52" s="33" t="s">
        <v>108</v>
      </c>
    </row>
    <row r="53" spans="2:9" ht="31.5" x14ac:dyDescent="0.25">
      <c r="B53" s="29" t="s">
        <v>106</v>
      </c>
      <c r="C53" s="30" t="s">
        <v>68</v>
      </c>
      <c r="D53" s="31">
        <v>50</v>
      </c>
      <c r="E53" s="31">
        <v>50</v>
      </c>
      <c r="F53" s="31">
        <v>0</v>
      </c>
      <c r="G53" s="22">
        <f t="shared" si="0"/>
        <v>0</v>
      </c>
      <c r="H53" s="22">
        <f t="shared" si="1"/>
        <v>0</v>
      </c>
      <c r="I53" s="33" t="s">
        <v>115</v>
      </c>
    </row>
    <row r="54" spans="2:9" x14ac:dyDescent="0.25">
      <c r="B54" s="38" t="s">
        <v>69</v>
      </c>
      <c r="C54" s="38"/>
      <c r="D54" s="32">
        <v>2607068.9</v>
      </c>
      <c r="E54" s="32">
        <v>3941218.6</v>
      </c>
      <c r="F54" s="32">
        <v>3835763.4350399999</v>
      </c>
      <c r="G54" s="22">
        <f t="shared" si="0"/>
        <v>147.12934648716035</v>
      </c>
      <c r="H54" s="22">
        <f t="shared" si="1"/>
        <v>97.324300535879942</v>
      </c>
      <c r="I54" s="21"/>
    </row>
  </sheetData>
  <mergeCells count="3">
    <mergeCell ref="A3:I3"/>
    <mergeCell ref="B1:I1"/>
    <mergeCell ref="B54:C54"/>
  </mergeCells>
  <pageMargins left="1.1811023622047245" right="0.59055118110236227" top="0.78740157480314965" bottom="0.78740157480314965" header="0.31496062992125984" footer="0.31496062992125984"/>
  <pageSetup paperSize="9" scale="65" orientation="landscape" r:id="rId1"/>
  <headerFooter differentFirst="1">
    <oddHeader>&amp;C&amp;P</oddHeader>
  </headerFooter>
  <rowBreaks count="2" manualBreakCount="2">
    <brk id="24" max="8" man="1"/>
    <brk id="5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за 2024 год</vt:lpstr>
      <vt:lpstr>'Расходы за 2024 год'!Заголовки_для_печати</vt:lpstr>
      <vt:lpstr>'Расходы за 2024 год'!Область_печати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Людмила Мартьянова</cp:lastModifiedBy>
  <cp:lastPrinted>2025-03-25T23:20:32Z</cp:lastPrinted>
  <dcterms:created xsi:type="dcterms:W3CDTF">2015-06-17T23:41:07Z</dcterms:created>
  <dcterms:modified xsi:type="dcterms:W3CDTF">2025-05-05T03:17:16Z</dcterms:modified>
</cp:coreProperties>
</file>