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Бюджет на 2024-2026\ПРОЕКТ РЕШЕНИЯ СОБРАНИЯ\ПРОЕКТ РЕШЕНИЯ НА САЙТ\"/>
    </mc:Choice>
  </mc:AlternateContent>
  <xr:revisionPtr revIDLastSave="0" documentId="13_ncr:1_{D8BA9E52-34C8-4D4D-9E25-C69FF9DE31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definedNames>
    <definedName name="_xlnm.Print_Titles" localSheetId="0">Доходы!$15:$15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" l="1"/>
  <c r="I46" i="2"/>
  <c r="G46" i="2"/>
  <c r="H43" i="2"/>
  <c r="I43" i="2"/>
  <c r="G43" i="2"/>
  <c r="H33" i="2"/>
  <c r="I33" i="2"/>
  <c r="G33" i="2"/>
  <c r="H21" i="2"/>
  <c r="I21" i="2"/>
  <c r="G21" i="2"/>
  <c r="H25" i="2" l="1"/>
  <c r="I25" i="2"/>
  <c r="G25" i="2"/>
  <c r="G17" i="2" l="1"/>
  <c r="G19" i="2" l="1"/>
  <c r="G30" i="2"/>
  <c r="H52" i="2"/>
  <c r="H51" i="2" s="1"/>
  <c r="I52" i="2"/>
  <c r="I51" i="2" s="1"/>
  <c r="G52" i="2"/>
  <c r="G51" i="2" s="1"/>
  <c r="H40" i="2"/>
  <c r="I40" i="2"/>
  <c r="G40" i="2"/>
  <c r="H38" i="2"/>
  <c r="I38" i="2"/>
  <c r="G38" i="2"/>
  <c r="H30" i="2"/>
  <c r="I30" i="2"/>
  <c r="G16" i="2" l="1"/>
  <c r="G56" i="2" s="1"/>
  <c r="H19" i="2"/>
  <c r="I19" i="2"/>
  <c r="H17" i="2"/>
  <c r="I17" i="2"/>
  <c r="I16" i="2" l="1"/>
  <c r="I56" i="2" s="1"/>
  <c r="H16" i="2"/>
  <c r="H56" i="2" s="1"/>
</calcChain>
</file>

<file path=xl/sharedStrings.xml><?xml version="1.0" encoding="utf-8"?>
<sst xmlns="http://schemas.openxmlformats.org/spreadsheetml/2006/main" count="262" uniqueCount="87">
  <si>
    <t>к решению Собрания муниципального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</si>
  <si>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</si>
  <si>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</si>
  <si>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</si>
  <si>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</si>
  <si>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</si>
  <si>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</si>
  <si>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</si>
  <si>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</si>
  <si>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</si>
  <si>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</si>
  <si>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</si>
  <si>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</si>
  <si>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</si>
  <si>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</si>
  <si>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</si>
  <si>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</si>
  <si>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</si>
  <si>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</si>
  <si>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</si>
  <si>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</si>
  <si>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</si>
  <si>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</si>
  <si>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</si>
  <si>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</si>
  <si>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</si>
  <si>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</si>
  <si>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</si>
  <si>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</si>
  <si>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</si>
  <si>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</si>
  <si>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</si>
  <si>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</si>
  <si>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</si>
  <si>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</si>
  <si>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</si>
  <si>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</si>
  <si>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от            №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</si>
  <si>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</si>
  <si>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</si>
  <si>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</si>
  <si>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</si>
  <si>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</si>
  <si>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</si>
  <si>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</si>
  <si>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</si>
  <si>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</si>
  <si>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</si>
  <si>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</si>
  <si>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</si>
  <si>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</si>
  <si>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</si>
  <si>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</si>
  <si>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</si>
  <si>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</si>
  <si>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</si>
  <si>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</si>
  <si>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</si>
  <si>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</si>
  <si>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</si>
  <si>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</si>
  <si>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</si>
  <si>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</si>
  <si>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</si>
  <si>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</si>
  <si>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</si>
  <si>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</si>
  <si>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</si>
  <si>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</si>
  <si>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</si>
  <si>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</si>
  <si>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Административные штрафы, установленные Кодексом Российской Федерации об административных правонарушениях</t>
  </si>
  <si>
    <t>Транспортный налог</t>
  </si>
  <si>
    <t xml:space="preserve">Земельный налог </t>
  </si>
  <si>
    <t>Приложение 1</t>
  </si>
  <si>
    <t>2024 год</t>
  </si>
  <si>
    <t>2025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</si>
  <si>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</si>
  <si>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</si>
  <si>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</si>
  <si>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бюджетной системы Российской Федерации на 2024 год и на плановый период 2025 и 2026 годов</t>
  </si>
  <si>
    <t>2026 год</t>
  </si>
  <si>
    <t>Платежи, уплачиваемые в целях возмещения вреда</t>
  </si>
  <si>
    <t>"О бюджете муниципального образования</t>
  </si>
  <si>
    <t xml:space="preserve"> образования "Городской округ Ногликский"</t>
  </si>
  <si>
    <t xml:space="preserve"> "Городской округ Ногликский" на 2024 год</t>
  </si>
  <si>
    <t>и 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</si>
</sst>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justify" vertical="top" wrapText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zoomScaleNormal="100" workbookViewId="0">
      <selection activeCell="M13" sqref="M13"/>
    </sheetView>
  </sheetViews>
  <sheetFormatPr defaultRowHeight="15.75" x14ac:dyDescent="0.25"/>
  <cols>
    <col min="1" max="1" width="46.28515625" style="4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2.28515625" style="2" customWidth="1"/>
    <col min="9" max="9" width="12.7109375" style="2" customWidth="1"/>
    <col min="10" max="10" width="9.140625" style="2" customWidth="1"/>
    <col min="11" max="16384" width="9.140625" style="2"/>
  </cols>
  <sheetData>
    <row r="1" spans="1:9" x14ac:dyDescent="0.25">
      <c r="A1" s="11" t="s">
        <v>74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11" t="s">
        <v>84</v>
      </c>
      <c r="B3" s="11"/>
      <c r="C3" s="11"/>
      <c r="D3" s="11"/>
      <c r="E3" s="11"/>
      <c r="F3" s="11"/>
      <c r="G3" s="11"/>
      <c r="H3" s="11"/>
      <c r="I3" s="11"/>
    </row>
    <row r="4" spans="1:9" x14ac:dyDescent="0.25">
      <c r="A4" s="11" t="s">
        <v>83</v>
      </c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11" t="s">
        <v>85</v>
      </c>
      <c r="B5" s="11"/>
      <c r="C5" s="11"/>
      <c r="D5" s="11"/>
      <c r="E5" s="11"/>
      <c r="F5" s="11"/>
      <c r="G5" s="11"/>
      <c r="H5" s="11"/>
      <c r="I5" s="11"/>
    </row>
    <row r="6" spans="1:9" x14ac:dyDescent="0.25">
      <c r="A6" s="11" t="s">
        <v>86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1" t="s">
        <v>37</v>
      </c>
      <c r="B7" s="11"/>
      <c r="C7" s="11"/>
      <c r="D7" s="11"/>
      <c r="E7" s="11"/>
      <c r="F7" s="11"/>
      <c r="G7" s="11"/>
      <c r="H7" s="11"/>
      <c r="I7" s="11"/>
    </row>
    <row r="8" spans="1:9" x14ac:dyDescent="0.25">
      <c r="A8" s="8"/>
      <c r="B8" s="8"/>
      <c r="C8" s="8"/>
      <c r="D8" s="8"/>
      <c r="E8" s="8"/>
      <c r="F8" s="8"/>
      <c r="G8" s="8"/>
      <c r="H8" s="8"/>
      <c r="I8" s="8"/>
    </row>
    <row r="9" spans="1:9" x14ac:dyDescent="0.25">
      <c r="A9" s="12" t="s">
        <v>2</v>
      </c>
      <c r="B9" s="12"/>
      <c r="C9" s="12"/>
      <c r="D9" s="12"/>
      <c r="E9" s="12"/>
      <c r="F9" s="12"/>
      <c r="G9" s="12"/>
      <c r="H9" s="12"/>
      <c r="I9" s="12"/>
    </row>
    <row r="10" spans="1:9" s="3" customFormat="1" ht="18" customHeight="1" x14ac:dyDescent="0.25">
      <c r="A10" s="13" t="s">
        <v>68</v>
      </c>
      <c r="B10" s="13"/>
      <c r="C10" s="13"/>
      <c r="D10" s="13"/>
      <c r="E10" s="13"/>
      <c r="F10" s="13"/>
      <c r="G10" s="13"/>
      <c r="H10" s="13"/>
      <c r="I10" s="13"/>
    </row>
    <row r="11" spans="1:9" s="3" customFormat="1" ht="19.5" customHeight="1" x14ac:dyDescent="0.25">
      <c r="A11" s="13" t="s">
        <v>80</v>
      </c>
      <c r="B11" s="13"/>
      <c r="C11" s="13"/>
      <c r="D11" s="13"/>
      <c r="E11" s="13"/>
      <c r="F11" s="13"/>
      <c r="G11" s="13"/>
      <c r="H11" s="13"/>
      <c r="I11" s="13"/>
    </row>
    <row r="12" spans="1:9" ht="22.5" customHeight="1" x14ac:dyDescent="0.25">
      <c r="A12" s="14" t="s">
        <v>36</v>
      </c>
      <c r="B12" s="14"/>
      <c r="C12" s="14"/>
      <c r="D12" s="14"/>
      <c r="E12" s="14"/>
      <c r="F12" s="14"/>
      <c r="G12" s="14"/>
      <c r="H12" s="14"/>
      <c r="I12" s="14"/>
    </row>
    <row r="13" spans="1:9" s="5" customFormat="1" ht="20.25" customHeight="1" x14ac:dyDescent="0.25">
      <c r="A13" s="9" t="s">
        <v>1</v>
      </c>
      <c r="B13" s="9" t="s">
        <v>61</v>
      </c>
      <c r="C13" s="9"/>
      <c r="D13" s="9"/>
      <c r="E13" s="9"/>
      <c r="F13" s="9"/>
      <c r="G13" s="10" t="s">
        <v>2</v>
      </c>
      <c r="H13" s="10"/>
      <c r="I13" s="10"/>
    </row>
    <row r="14" spans="1:9" s="5" customFormat="1" ht="21.75" customHeight="1" x14ac:dyDescent="0.25">
      <c r="A14" s="9"/>
      <c r="B14" s="7" t="s">
        <v>44</v>
      </c>
      <c r="C14" s="7" t="s">
        <v>45</v>
      </c>
      <c r="D14" s="7" t="s">
        <v>46</v>
      </c>
      <c r="E14" s="7" t="s">
        <v>62</v>
      </c>
      <c r="F14" s="7" t="s">
        <v>63</v>
      </c>
      <c r="G14" s="7" t="s">
        <v>75</v>
      </c>
      <c r="H14" s="7" t="s">
        <v>76</v>
      </c>
      <c r="I14" s="7" t="s">
        <v>81</v>
      </c>
    </row>
    <row r="15" spans="1:9" s="6" customFormat="1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  <c r="H15" s="1">
        <v>8</v>
      </c>
      <c r="I15" s="1">
        <v>9</v>
      </c>
    </row>
    <row r="16" spans="1:9" ht="24" customHeight="1" x14ac:dyDescent="0.25">
      <c r="A16" s="15" t="s">
        <v>3</v>
      </c>
      <c r="B16" s="16" t="s">
        <v>47</v>
      </c>
      <c r="C16" s="16" t="s">
        <v>43</v>
      </c>
      <c r="D16" s="16" t="s">
        <v>43</v>
      </c>
      <c r="E16" s="16" t="s">
        <v>64</v>
      </c>
      <c r="F16" s="16" t="s">
        <v>43</v>
      </c>
      <c r="G16" s="17">
        <f>G17+G19+G21+G25+G30+G33+G38+G40+G43+G46</f>
        <v>1126386.2</v>
      </c>
      <c r="H16" s="17">
        <f>H17+H19+H21+H25+H30+H33+H38+H40+H43+H46</f>
        <v>1158801.5</v>
      </c>
      <c r="I16" s="17">
        <f>I17+I19+I21+I25+I30+I33+I38+I40+I43+I46</f>
        <v>1209250.4000000001</v>
      </c>
    </row>
    <row r="17" spans="1:9" x14ac:dyDescent="0.25">
      <c r="A17" s="15" t="s">
        <v>4</v>
      </c>
      <c r="B17" s="16" t="s">
        <v>47</v>
      </c>
      <c r="C17" s="16" t="s">
        <v>38</v>
      </c>
      <c r="D17" s="16" t="s">
        <v>43</v>
      </c>
      <c r="E17" s="16" t="s">
        <v>64</v>
      </c>
      <c r="F17" s="16" t="s">
        <v>43</v>
      </c>
      <c r="G17" s="17">
        <f>G18</f>
        <v>823027</v>
      </c>
      <c r="H17" s="17">
        <f t="shared" ref="H17:I17" si="0">H18</f>
        <v>868231</v>
      </c>
      <c r="I17" s="17">
        <f t="shared" si="0"/>
        <v>913311</v>
      </c>
    </row>
    <row r="18" spans="1:9" x14ac:dyDescent="0.25">
      <c r="A18" s="15" t="s">
        <v>5</v>
      </c>
      <c r="B18" s="16">
        <v>1</v>
      </c>
      <c r="C18" s="16" t="s">
        <v>38</v>
      </c>
      <c r="D18" s="16" t="s">
        <v>42</v>
      </c>
      <c r="E18" s="16" t="s">
        <v>64</v>
      </c>
      <c r="F18" s="16" t="s">
        <v>38</v>
      </c>
      <c r="G18" s="17">
        <v>823027</v>
      </c>
      <c r="H18" s="17">
        <v>868231</v>
      </c>
      <c r="I18" s="17">
        <v>913311</v>
      </c>
    </row>
    <row r="19" spans="1:9" ht="54" customHeight="1" x14ac:dyDescent="0.25">
      <c r="A19" s="15" t="s">
        <v>6</v>
      </c>
      <c r="B19" s="16" t="s">
        <v>47</v>
      </c>
      <c r="C19" s="16" t="s">
        <v>39</v>
      </c>
      <c r="D19" s="16" t="s">
        <v>43</v>
      </c>
      <c r="E19" s="16" t="s">
        <v>64</v>
      </c>
      <c r="F19" s="16" t="s">
        <v>43</v>
      </c>
      <c r="G19" s="17">
        <f>G20</f>
        <v>10951.8</v>
      </c>
      <c r="H19" s="17">
        <f t="shared" ref="H19:I19" si="1">H20</f>
        <v>10221.799999999999</v>
      </c>
      <c r="I19" s="17">
        <f t="shared" si="1"/>
        <v>10437.299999999999</v>
      </c>
    </row>
    <row r="20" spans="1:9" ht="47.25" x14ac:dyDescent="0.25">
      <c r="A20" s="15" t="s">
        <v>7</v>
      </c>
      <c r="B20" s="16" t="s">
        <v>47</v>
      </c>
      <c r="C20" s="16" t="s">
        <v>39</v>
      </c>
      <c r="D20" s="16" t="s">
        <v>42</v>
      </c>
      <c r="E20" s="16" t="s">
        <v>64</v>
      </c>
      <c r="F20" s="16" t="s">
        <v>38</v>
      </c>
      <c r="G20" s="17">
        <v>10951.8</v>
      </c>
      <c r="H20" s="17">
        <v>10221.799999999999</v>
      </c>
      <c r="I20" s="17">
        <v>10437.299999999999</v>
      </c>
    </row>
    <row r="21" spans="1:9" x14ac:dyDescent="0.25">
      <c r="A21" s="15" t="s">
        <v>8</v>
      </c>
      <c r="B21" s="16" t="s">
        <v>47</v>
      </c>
      <c r="C21" s="16" t="s">
        <v>40</v>
      </c>
      <c r="D21" s="16" t="s">
        <v>43</v>
      </c>
      <c r="E21" s="16" t="s">
        <v>64</v>
      </c>
      <c r="F21" s="16" t="s">
        <v>43</v>
      </c>
      <c r="G21" s="17">
        <f>G22+G23+G24</f>
        <v>83756</v>
      </c>
      <c r="H21" s="17">
        <f t="shared" ref="H21:I21" si="2">H22+H23+H24</f>
        <v>82081</v>
      </c>
      <c r="I21" s="17">
        <f t="shared" si="2"/>
        <v>82161.399999999994</v>
      </c>
    </row>
    <row r="22" spans="1:9" ht="31.5" x14ac:dyDescent="0.25">
      <c r="A22" s="15" t="s">
        <v>9</v>
      </c>
      <c r="B22" s="18" t="s">
        <v>47</v>
      </c>
      <c r="C22" s="18" t="s">
        <v>40</v>
      </c>
      <c r="D22" s="18" t="s">
        <v>38</v>
      </c>
      <c r="E22" s="18" t="s">
        <v>64</v>
      </c>
      <c r="F22" s="18" t="s">
        <v>43</v>
      </c>
      <c r="G22" s="19">
        <v>80000</v>
      </c>
      <c r="H22" s="19">
        <v>78400</v>
      </c>
      <c r="I22" s="19">
        <v>78478.399999999994</v>
      </c>
    </row>
    <row r="23" spans="1:9" x14ac:dyDescent="0.25">
      <c r="A23" s="15" t="s">
        <v>10</v>
      </c>
      <c r="B23" s="16" t="s">
        <v>47</v>
      </c>
      <c r="C23" s="16" t="s">
        <v>40</v>
      </c>
      <c r="D23" s="16" t="s">
        <v>39</v>
      </c>
      <c r="E23" s="16" t="s">
        <v>64</v>
      </c>
      <c r="F23" s="16" t="s">
        <v>38</v>
      </c>
      <c r="G23" s="19">
        <v>116</v>
      </c>
      <c r="H23" s="19">
        <v>114</v>
      </c>
      <c r="I23" s="19">
        <v>112</v>
      </c>
    </row>
    <row r="24" spans="1:9" ht="31.5" x14ac:dyDescent="0.25">
      <c r="A24" s="15" t="s">
        <v>11</v>
      </c>
      <c r="B24" s="16" t="s">
        <v>47</v>
      </c>
      <c r="C24" s="16" t="s">
        <v>40</v>
      </c>
      <c r="D24" s="16" t="s">
        <v>48</v>
      </c>
      <c r="E24" s="16" t="s">
        <v>64</v>
      </c>
      <c r="F24" s="16" t="s">
        <v>42</v>
      </c>
      <c r="G24" s="19">
        <v>3640</v>
      </c>
      <c r="H24" s="19">
        <v>3567</v>
      </c>
      <c r="I24" s="19">
        <v>3571</v>
      </c>
    </row>
    <row r="25" spans="1:9" x14ac:dyDescent="0.25">
      <c r="A25" s="15" t="s">
        <v>12</v>
      </c>
      <c r="B25" s="16" t="s">
        <v>47</v>
      </c>
      <c r="C25" s="16" t="s">
        <v>41</v>
      </c>
      <c r="D25" s="16" t="s">
        <v>43</v>
      </c>
      <c r="E25" s="16" t="s">
        <v>64</v>
      </c>
      <c r="F25" s="16" t="s">
        <v>43</v>
      </c>
      <c r="G25" s="17">
        <f>G26+G27+G28+G29</f>
        <v>138418</v>
      </c>
      <c r="H25" s="17">
        <f t="shared" ref="H25:I25" si="3">H26+H27+H28+H29</f>
        <v>142021</v>
      </c>
      <c r="I25" s="17">
        <f t="shared" si="3"/>
        <v>150211</v>
      </c>
    </row>
    <row r="26" spans="1:9" x14ac:dyDescent="0.25">
      <c r="A26" s="15" t="s">
        <v>13</v>
      </c>
      <c r="B26" s="16" t="s">
        <v>47</v>
      </c>
      <c r="C26" s="16" t="s">
        <v>41</v>
      </c>
      <c r="D26" s="16" t="s">
        <v>38</v>
      </c>
      <c r="E26" s="16" t="s">
        <v>64</v>
      </c>
      <c r="F26" s="16" t="s">
        <v>43</v>
      </c>
      <c r="G26" s="17">
        <v>2508</v>
      </c>
      <c r="H26" s="17">
        <v>2608</v>
      </c>
      <c r="I26" s="17">
        <v>2686</v>
      </c>
    </row>
    <row r="27" spans="1:9" x14ac:dyDescent="0.25">
      <c r="A27" s="15" t="s">
        <v>14</v>
      </c>
      <c r="B27" s="16" t="s">
        <v>47</v>
      </c>
      <c r="C27" s="16" t="s">
        <v>41</v>
      </c>
      <c r="D27" s="16" t="s">
        <v>42</v>
      </c>
      <c r="E27" s="16" t="s">
        <v>64</v>
      </c>
      <c r="F27" s="16" t="s">
        <v>42</v>
      </c>
      <c r="G27" s="17">
        <v>98461</v>
      </c>
      <c r="H27" s="17">
        <v>101354</v>
      </c>
      <c r="I27" s="17">
        <v>108828</v>
      </c>
    </row>
    <row r="28" spans="1:9" x14ac:dyDescent="0.25">
      <c r="A28" s="15" t="s">
        <v>72</v>
      </c>
      <c r="B28" s="18" t="s">
        <v>47</v>
      </c>
      <c r="C28" s="18" t="s">
        <v>41</v>
      </c>
      <c r="D28" s="18" t="s">
        <v>48</v>
      </c>
      <c r="E28" s="18" t="s">
        <v>64</v>
      </c>
      <c r="F28" s="18" t="s">
        <v>42</v>
      </c>
      <c r="G28" s="17">
        <v>26589</v>
      </c>
      <c r="H28" s="17">
        <v>27004</v>
      </c>
      <c r="I28" s="17">
        <v>27453</v>
      </c>
    </row>
    <row r="29" spans="1:9" x14ac:dyDescent="0.25">
      <c r="A29" s="15" t="s">
        <v>73</v>
      </c>
      <c r="B29" s="18" t="s">
        <v>47</v>
      </c>
      <c r="C29" s="18" t="s">
        <v>41</v>
      </c>
      <c r="D29" s="18" t="s">
        <v>41</v>
      </c>
      <c r="E29" s="18" t="s">
        <v>64</v>
      </c>
      <c r="F29" s="18" t="s">
        <v>43</v>
      </c>
      <c r="G29" s="17">
        <v>10860</v>
      </c>
      <c r="H29" s="17">
        <v>11055</v>
      </c>
      <c r="I29" s="17">
        <v>11244</v>
      </c>
    </row>
    <row r="30" spans="1:9" x14ac:dyDescent="0.25">
      <c r="A30" s="15" t="s">
        <v>15</v>
      </c>
      <c r="B30" s="16" t="s">
        <v>47</v>
      </c>
      <c r="C30" s="16" t="s">
        <v>50</v>
      </c>
      <c r="D30" s="16" t="s">
        <v>43</v>
      </c>
      <c r="E30" s="16" t="s">
        <v>64</v>
      </c>
      <c r="F30" s="16" t="s">
        <v>43</v>
      </c>
      <c r="G30" s="17">
        <f>G31+G32</f>
        <v>2041.8</v>
      </c>
      <c r="H30" s="17">
        <f t="shared" ref="H30:I30" si="4">H31+H32</f>
        <v>2062.1999999999998</v>
      </c>
      <c r="I30" s="17">
        <f t="shared" si="4"/>
        <v>2082.7999999999997</v>
      </c>
    </row>
    <row r="31" spans="1:9" ht="47.25" x14ac:dyDescent="0.25">
      <c r="A31" s="15" t="s">
        <v>16</v>
      </c>
      <c r="B31" s="16" t="s">
        <v>47</v>
      </c>
      <c r="C31" s="16" t="s">
        <v>50</v>
      </c>
      <c r="D31" s="16" t="s">
        <v>39</v>
      </c>
      <c r="E31" s="16" t="s">
        <v>64</v>
      </c>
      <c r="F31" s="16" t="s">
        <v>38</v>
      </c>
      <c r="G31" s="19">
        <v>2040.2</v>
      </c>
      <c r="H31" s="19">
        <v>2060.6</v>
      </c>
      <c r="I31" s="19">
        <v>2081.1999999999998</v>
      </c>
    </row>
    <row r="32" spans="1:9" ht="50.25" customHeight="1" x14ac:dyDescent="0.25">
      <c r="A32" s="15" t="s">
        <v>17</v>
      </c>
      <c r="B32" s="16" t="s">
        <v>47</v>
      </c>
      <c r="C32" s="16" t="s">
        <v>50</v>
      </c>
      <c r="D32" s="16" t="s">
        <v>49</v>
      </c>
      <c r="E32" s="16" t="s">
        <v>64</v>
      </c>
      <c r="F32" s="16" t="s">
        <v>38</v>
      </c>
      <c r="G32" s="19">
        <v>1.6</v>
      </c>
      <c r="H32" s="19">
        <v>1.6</v>
      </c>
      <c r="I32" s="19">
        <v>1.6</v>
      </c>
    </row>
    <row r="33" spans="1:9" ht="63" x14ac:dyDescent="0.25">
      <c r="A33" s="15" t="s">
        <v>18</v>
      </c>
      <c r="B33" s="16" t="s">
        <v>47</v>
      </c>
      <c r="C33" s="16" t="s">
        <v>51</v>
      </c>
      <c r="D33" s="16" t="s">
        <v>43</v>
      </c>
      <c r="E33" s="16" t="s">
        <v>64</v>
      </c>
      <c r="F33" s="16" t="s">
        <v>43</v>
      </c>
      <c r="G33" s="17">
        <f>G34+G35+G36+G37</f>
        <v>53788.999999999993</v>
      </c>
      <c r="H33" s="17">
        <f t="shared" ref="H33:I33" si="5">H34+H35+H36+H37</f>
        <v>39656.399999999994</v>
      </c>
      <c r="I33" s="17">
        <f t="shared" si="5"/>
        <v>36525.4</v>
      </c>
    </row>
    <row r="34" spans="1:9" ht="94.5" x14ac:dyDescent="0.25">
      <c r="A34" s="15" t="s">
        <v>19</v>
      </c>
      <c r="B34" s="16" t="s">
        <v>47</v>
      </c>
      <c r="C34" s="16" t="s">
        <v>51</v>
      </c>
      <c r="D34" s="16" t="s">
        <v>40</v>
      </c>
      <c r="E34" s="16" t="s">
        <v>65</v>
      </c>
      <c r="F34" s="16" t="s">
        <v>43</v>
      </c>
      <c r="G34" s="17">
        <v>46883.199999999997</v>
      </c>
      <c r="H34" s="17">
        <v>32532.6</v>
      </c>
      <c r="I34" s="17">
        <v>29146.1</v>
      </c>
    </row>
    <row r="35" spans="1:9" ht="65.25" customHeight="1" x14ac:dyDescent="0.25">
      <c r="A35" s="15" t="s">
        <v>20</v>
      </c>
      <c r="B35" s="16" t="s">
        <v>47</v>
      </c>
      <c r="C35" s="16" t="s">
        <v>51</v>
      </c>
      <c r="D35" s="16" t="s">
        <v>40</v>
      </c>
      <c r="E35" s="16" t="s">
        <v>67</v>
      </c>
      <c r="F35" s="16" t="s">
        <v>43</v>
      </c>
      <c r="G35" s="17">
        <v>3468.2</v>
      </c>
      <c r="H35" s="17">
        <v>3549.2</v>
      </c>
      <c r="I35" s="17">
        <v>3662.3</v>
      </c>
    </row>
    <row r="36" spans="1:9" ht="65.25" customHeight="1" x14ac:dyDescent="0.25">
      <c r="A36" s="15" t="s">
        <v>77</v>
      </c>
      <c r="B36" s="16" t="s">
        <v>47</v>
      </c>
      <c r="C36" s="16" t="s">
        <v>51</v>
      </c>
      <c r="D36" s="16" t="s">
        <v>40</v>
      </c>
      <c r="E36" s="16" t="s">
        <v>78</v>
      </c>
      <c r="F36" s="16" t="s">
        <v>43</v>
      </c>
      <c r="G36" s="17">
        <v>13.9</v>
      </c>
      <c r="H36" s="17">
        <v>13.9</v>
      </c>
      <c r="I36" s="17">
        <v>13.9</v>
      </c>
    </row>
    <row r="37" spans="1:9" ht="129" customHeight="1" x14ac:dyDescent="0.25">
      <c r="A37" s="15" t="s">
        <v>21</v>
      </c>
      <c r="B37" s="16" t="s">
        <v>47</v>
      </c>
      <c r="C37" s="16" t="s">
        <v>51</v>
      </c>
      <c r="D37" s="16" t="s">
        <v>52</v>
      </c>
      <c r="E37" s="16" t="s">
        <v>66</v>
      </c>
      <c r="F37" s="16" t="s">
        <v>43</v>
      </c>
      <c r="G37" s="17">
        <v>3423.7</v>
      </c>
      <c r="H37" s="17">
        <v>3560.7</v>
      </c>
      <c r="I37" s="17">
        <v>3703.1</v>
      </c>
    </row>
    <row r="38" spans="1:9" ht="31.5" x14ac:dyDescent="0.25">
      <c r="A38" s="15" t="s">
        <v>22</v>
      </c>
      <c r="B38" s="16" t="s">
        <v>47</v>
      </c>
      <c r="C38" s="16" t="s">
        <v>53</v>
      </c>
      <c r="D38" s="16" t="s">
        <v>43</v>
      </c>
      <c r="E38" s="16" t="s">
        <v>64</v>
      </c>
      <c r="F38" s="16" t="s">
        <v>43</v>
      </c>
      <c r="G38" s="17">
        <f>G39</f>
        <v>5584.6</v>
      </c>
      <c r="H38" s="17">
        <f t="shared" ref="H38:I38" si="6">H39</f>
        <v>5584.6</v>
      </c>
      <c r="I38" s="17">
        <f t="shared" si="6"/>
        <v>5584.6</v>
      </c>
    </row>
    <row r="39" spans="1:9" ht="31.5" x14ac:dyDescent="0.25">
      <c r="A39" s="15" t="s">
        <v>23</v>
      </c>
      <c r="B39" s="16" t="s">
        <v>47</v>
      </c>
      <c r="C39" s="16" t="s">
        <v>53</v>
      </c>
      <c r="D39" s="16" t="s">
        <v>38</v>
      </c>
      <c r="E39" s="16" t="s">
        <v>64</v>
      </c>
      <c r="F39" s="16" t="s">
        <v>38</v>
      </c>
      <c r="G39" s="17">
        <v>5584.6</v>
      </c>
      <c r="H39" s="17">
        <v>5584.6</v>
      </c>
      <c r="I39" s="17">
        <v>5584.6</v>
      </c>
    </row>
    <row r="40" spans="1:9" ht="47.25" x14ac:dyDescent="0.25">
      <c r="A40" s="15" t="s">
        <v>24</v>
      </c>
      <c r="B40" s="16" t="s">
        <v>47</v>
      </c>
      <c r="C40" s="16" t="s">
        <v>55</v>
      </c>
      <c r="D40" s="16" t="s">
        <v>43</v>
      </c>
      <c r="E40" s="16" t="s">
        <v>64</v>
      </c>
      <c r="F40" s="16" t="s">
        <v>43</v>
      </c>
      <c r="G40" s="17">
        <f>G41+G42</f>
        <v>412.2</v>
      </c>
      <c r="H40" s="17">
        <f t="shared" ref="H40:I40" si="7">H41+H42</f>
        <v>428.6</v>
      </c>
      <c r="I40" s="17">
        <f t="shared" si="7"/>
        <v>445.7</v>
      </c>
    </row>
    <row r="41" spans="1:9" x14ac:dyDescent="0.25">
      <c r="A41" s="15" t="s">
        <v>25</v>
      </c>
      <c r="B41" s="16" t="s">
        <v>47</v>
      </c>
      <c r="C41" s="16" t="s">
        <v>55</v>
      </c>
      <c r="D41" s="16" t="s">
        <v>38</v>
      </c>
      <c r="E41" s="16" t="s">
        <v>64</v>
      </c>
      <c r="F41" s="16" t="s">
        <v>43</v>
      </c>
      <c r="G41" s="17">
        <v>3.7</v>
      </c>
      <c r="H41" s="17">
        <v>3.8</v>
      </c>
      <c r="I41" s="17">
        <v>3.9</v>
      </c>
    </row>
    <row r="42" spans="1:9" x14ac:dyDescent="0.25">
      <c r="A42" s="15" t="s">
        <v>26</v>
      </c>
      <c r="B42" s="16" t="s">
        <v>47</v>
      </c>
      <c r="C42" s="16" t="s">
        <v>55</v>
      </c>
      <c r="D42" s="16" t="s">
        <v>42</v>
      </c>
      <c r="E42" s="16" t="s">
        <v>64</v>
      </c>
      <c r="F42" s="16" t="s">
        <v>43</v>
      </c>
      <c r="G42" s="17">
        <v>408.5</v>
      </c>
      <c r="H42" s="17">
        <v>424.8</v>
      </c>
      <c r="I42" s="17">
        <v>441.8</v>
      </c>
    </row>
    <row r="43" spans="1:9" ht="32.25" customHeight="1" x14ac:dyDescent="0.25">
      <c r="A43" s="15" t="s">
        <v>27</v>
      </c>
      <c r="B43" s="16" t="s">
        <v>47</v>
      </c>
      <c r="C43" s="16" t="s">
        <v>56</v>
      </c>
      <c r="D43" s="16" t="s">
        <v>43</v>
      </c>
      <c r="E43" s="16" t="s">
        <v>64</v>
      </c>
      <c r="F43" s="16" t="s">
        <v>43</v>
      </c>
      <c r="G43" s="17">
        <f>G44+G45</f>
        <v>6509.9</v>
      </c>
      <c r="H43" s="17">
        <f t="shared" ref="H43:I43" si="8">H44+H45</f>
        <v>6509.9</v>
      </c>
      <c r="I43" s="17">
        <f t="shared" si="8"/>
        <v>6509.9</v>
      </c>
    </row>
    <row r="44" spans="1:9" ht="129" hidden="1" customHeight="1" x14ac:dyDescent="0.25">
      <c r="A44" s="15" t="s">
        <v>79</v>
      </c>
      <c r="B44" s="16" t="s">
        <v>47</v>
      </c>
      <c r="C44" s="16" t="s">
        <v>56</v>
      </c>
      <c r="D44" s="16" t="s">
        <v>42</v>
      </c>
      <c r="E44" s="16" t="s">
        <v>64</v>
      </c>
      <c r="F44" s="16" t="s">
        <v>43</v>
      </c>
      <c r="G44" s="17">
        <v>0</v>
      </c>
      <c r="H44" s="17">
        <v>0</v>
      </c>
      <c r="I44" s="17">
        <v>0</v>
      </c>
    </row>
    <row r="45" spans="1:9" ht="47.25" x14ac:dyDescent="0.25">
      <c r="A45" s="15" t="s">
        <v>28</v>
      </c>
      <c r="B45" s="16" t="s">
        <v>47</v>
      </c>
      <c r="C45" s="16" t="s">
        <v>56</v>
      </c>
      <c r="D45" s="16" t="s">
        <v>41</v>
      </c>
      <c r="E45" s="16" t="s">
        <v>64</v>
      </c>
      <c r="F45" s="16" t="s">
        <v>43</v>
      </c>
      <c r="G45" s="17">
        <v>6509.9</v>
      </c>
      <c r="H45" s="17">
        <v>6509.9</v>
      </c>
      <c r="I45" s="17">
        <v>6509.9</v>
      </c>
    </row>
    <row r="46" spans="1:9" ht="31.5" x14ac:dyDescent="0.25">
      <c r="A46" s="15" t="s">
        <v>29</v>
      </c>
      <c r="B46" s="16" t="s">
        <v>47</v>
      </c>
      <c r="C46" s="16" t="s">
        <v>57</v>
      </c>
      <c r="D46" s="16" t="s">
        <v>43</v>
      </c>
      <c r="E46" s="16" t="s">
        <v>64</v>
      </c>
      <c r="F46" s="16" t="s">
        <v>43</v>
      </c>
      <c r="G46" s="17">
        <f>G47+G48+G49+G50</f>
        <v>1895.8999999999999</v>
      </c>
      <c r="H46" s="17">
        <f t="shared" ref="H46:I46" si="9">H47+H48+H49+H50</f>
        <v>2004.9999999999998</v>
      </c>
      <c r="I46" s="17">
        <f t="shared" si="9"/>
        <v>1981.3</v>
      </c>
    </row>
    <row r="47" spans="1:9" ht="47.25" x14ac:dyDescent="0.25">
      <c r="A47" s="15" t="s">
        <v>71</v>
      </c>
      <c r="B47" s="16" t="s">
        <v>47</v>
      </c>
      <c r="C47" s="16" t="s">
        <v>57</v>
      </c>
      <c r="D47" s="16" t="s">
        <v>38</v>
      </c>
      <c r="E47" s="16" t="s">
        <v>64</v>
      </c>
      <c r="F47" s="16" t="s">
        <v>38</v>
      </c>
      <c r="G47" s="17">
        <v>1062.5999999999999</v>
      </c>
      <c r="H47" s="17">
        <v>1063.0999999999999</v>
      </c>
      <c r="I47" s="17">
        <v>1063.5999999999999</v>
      </c>
    </row>
    <row r="48" spans="1:9" ht="49.5" customHeight="1" x14ac:dyDescent="0.25">
      <c r="A48" s="15" t="s">
        <v>69</v>
      </c>
      <c r="B48" s="16" t="s">
        <v>47</v>
      </c>
      <c r="C48" s="16" t="s">
        <v>57</v>
      </c>
      <c r="D48" s="16" t="s">
        <v>42</v>
      </c>
      <c r="E48" s="16" t="s">
        <v>64</v>
      </c>
      <c r="F48" s="16" t="s">
        <v>42</v>
      </c>
      <c r="G48" s="19">
        <v>13.7</v>
      </c>
      <c r="H48" s="19">
        <v>12.7</v>
      </c>
      <c r="I48" s="19">
        <v>14.8</v>
      </c>
    </row>
    <row r="49" spans="1:9" ht="178.5" customHeight="1" x14ac:dyDescent="0.25">
      <c r="A49" s="15" t="s">
        <v>70</v>
      </c>
      <c r="B49" s="16" t="s">
        <v>47</v>
      </c>
      <c r="C49" s="16" t="s">
        <v>57</v>
      </c>
      <c r="D49" s="16" t="s">
        <v>49</v>
      </c>
      <c r="E49" s="16" t="s">
        <v>64</v>
      </c>
      <c r="F49" s="16" t="s">
        <v>38</v>
      </c>
      <c r="G49" s="19">
        <v>516.29999999999995</v>
      </c>
      <c r="H49" s="19">
        <v>625.9</v>
      </c>
      <c r="I49" s="19">
        <v>599.6</v>
      </c>
    </row>
    <row r="50" spans="1:9" ht="31.5" x14ac:dyDescent="0.25">
      <c r="A50" s="15" t="s">
        <v>82</v>
      </c>
      <c r="B50" s="16" t="s">
        <v>47</v>
      </c>
      <c r="C50" s="16" t="s">
        <v>57</v>
      </c>
      <c r="D50" s="16" t="s">
        <v>51</v>
      </c>
      <c r="E50" s="16" t="s">
        <v>64</v>
      </c>
      <c r="F50" s="16" t="s">
        <v>38</v>
      </c>
      <c r="G50" s="19">
        <v>303.3</v>
      </c>
      <c r="H50" s="19">
        <v>303.3</v>
      </c>
      <c r="I50" s="19">
        <v>303.3</v>
      </c>
    </row>
    <row r="51" spans="1:9" x14ac:dyDescent="0.25">
      <c r="A51" s="15" t="s">
        <v>30</v>
      </c>
      <c r="B51" s="16" t="s">
        <v>54</v>
      </c>
      <c r="C51" s="16" t="s">
        <v>43</v>
      </c>
      <c r="D51" s="16" t="s">
        <v>43</v>
      </c>
      <c r="E51" s="16" t="s">
        <v>64</v>
      </c>
      <c r="F51" s="16" t="s">
        <v>43</v>
      </c>
      <c r="G51" s="17">
        <f>G52</f>
        <v>1321485.2</v>
      </c>
      <c r="H51" s="17">
        <f t="shared" ref="H51:I51" si="10">H52</f>
        <v>578654.5</v>
      </c>
      <c r="I51" s="17">
        <f t="shared" si="10"/>
        <v>442191.4</v>
      </c>
    </row>
    <row r="52" spans="1:9" ht="47.25" x14ac:dyDescent="0.25">
      <c r="A52" s="20" t="s">
        <v>31</v>
      </c>
      <c r="B52" s="21" t="s">
        <v>54</v>
      </c>
      <c r="C52" s="21" t="s">
        <v>42</v>
      </c>
      <c r="D52" s="21" t="s">
        <v>43</v>
      </c>
      <c r="E52" s="21" t="s">
        <v>64</v>
      </c>
      <c r="F52" s="21" t="s">
        <v>43</v>
      </c>
      <c r="G52" s="17">
        <f>G53+G54+G55</f>
        <v>1321485.2</v>
      </c>
      <c r="H52" s="17">
        <f t="shared" ref="H52:I52" si="11">H53+H54+H55</f>
        <v>578654.5</v>
      </c>
      <c r="I52" s="17">
        <f t="shared" si="11"/>
        <v>442191.4</v>
      </c>
    </row>
    <row r="53" spans="1:9" ht="47.25" x14ac:dyDescent="0.25">
      <c r="A53" s="20" t="s">
        <v>32</v>
      </c>
      <c r="B53" s="21" t="s">
        <v>54</v>
      </c>
      <c r="C53" s="21" t="s">
        <v>42</v>
      </c>
      <c r="D53" s="21" t="s">
        <v>59</v>
      </c>
      <c r="E53" s="21" t="s">
        <v>64</v>
      </c>
      <c r="F53" s="21" t="s">
        <v>43</v>
      </c>
      <c r="G53" s="17">
        <v>840942.6</v>
      </c>
      <c r="H53" s="17">
        <v>136463.1</v>
      </c>
      <c r="I53" s="17">
        <v>0</v>
      </c>
    </row>
    <row r="54" spans="1:9" ht="31.5" x14ac:dyDescent="0.25">
      <c r="A54" s="20" t="s">
        <v>33</v>
      </c>
      <c r="B54" s="21" t="s">
        <v>54</v>
      </c>
      <c r="C54" s="21" t="s">
        <v>42</v>
      </c>
      <c r="D54" s="21" t="s">
        <v>58</v>
      </c>
      <c r="E54" s="21" t="s">
        <v>64</v>
      </c>
      <c r="F54" s="21" t="s">
        <v>43</v>
      </c>
      <c r="G54" s="17">
        <v>144020.6</v>
      </c>
      <c r="H54" s="17">
        <v>105669.4</v>
      </c>
      <c r="I54" s="17">
        <v>105669.4</v>
      </c>
    </row>
    <row r="55" spans="1:9" x14ac:dyDescent="0.25">
      <c r="A55" s="20" t="s">
        <v>34</v>
      </c>
      <c r="B55" s="21" t="s">
        <v>54</v>
      </c>
      <c r="C55" s="21" t="s">
        <v>42</v>
      </c>
      <c r="D55" s="21" t="s">
        <v>60</v>
      </c>
      <c r="E55" s="21" t="s">
        <v>64</v>
      </c>
      <c r="F55" s="21" t="s">
        <v>43</v>
      </c>
      <c r="G55" s="17">
        <v>336522</v>
      </c>
      <c r="H55" s="17">
        <v>336522</v>
      </c>
      <c r="I55" s="17">
        <v>336522</v>
      </c>
    </row>
    <row r="56" spans="1:9" ht="23.25" customHeight="1" x14ac:dyDescent="0.25">
      <c r="A56" s="22" t="s">
        <v>35</v>
      </c>
      <c r="B56" s="22"/>
      <c r="C56" s="22"/>
      <c r="D56" s="22"/>
      <c r="E56" s="22"/>
      <c r="F56" s="22"/>
      <c r="G56" s="17">
        <f>G16+G51</f>
        <v>2447871.4</v>
      </c>
      <c r="H56" s="17">
        <f>H16+H51</f>
        <v>1737456</v>
      </c>
      <c r="I56" s="17">
        <f>I16+I51</f>
        <v>1651441.8000000003</v>
      </c>
    </row>
    <row r="57" spans="1:9" x14ac:dyDescent="0.25">
      <c r="A57" s="23"/>
      <c r="B57" s="24"/>
      <c r="C57" s="24"/>
      <c r="D57" s="24"/>
      <c r="E57" s="24"/>
      <c r="F57" s="24"/>
      <c r="G57" s="24"/>
      <c r="H57" s="24"/>
      <c r="I57" s="24"/>
    </row>
  </sheetData>
  <mergeCells count="15">
    <mergeCell ref="A56:F56"/>
    <mergeCell ref="A13:A14"/>
    <mergeCell ref="G13:I13"/>
    <mergeCell ref="A1:I1"/>
    <mergeCell ref="A2:I2"/>
    <mergeCell ref="A3:I3"/>
    <mergeCell ref="A4:I4"/>
    <mergeCell ref="A5:I5"/>
    <mergeCell ref="A6:I6"/>
    <mergeCell ref="A7:I7"/>
    <mergeCell ref="A9:I9"/>
    <mergeCell ref="A10:I10"/>
    <mergeCell ref="A11:I11"/>
    <mergeCell ref="A12:I12"/>
    <mergeCell ref="B13:F13"/>
  </mergeCells>
  <pageMargins left="1.1811023622047245" right="0.59055118110236227" top="0.78740157480314965" bottom="0.78740157480314965" header="0.31496062992125984" footer="0.31496062992125984"/>
  <pageSetup paperSize="9" scale="60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2023-10-20T03:23:48Z</cp:lastPrinted>
  <dcterms:created xsi:type="dcterms:W3CDTF">2018-11-08T06:16:18Z</dcterms:created>
  <dcterms:modified xsi:type="dcterms:W3CDTF">2023-11-14T01:26:19Z</dcterms:modified>
</cp:coreProperties>
</file>