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Дополнительный материал к проекту решения о бюджете на 2024-2026 годы\Паспорта муниципальных программ\"/>
    </mc:Choice>
  </mc:AlternateContent>
  <xr:revisionPtr revIDLastSave="0" documentId="13_ncr:1_{9B3B9659-E9CE-4220-AC84-86C41C13F2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аспорт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27" i="1" l="1"/>
  <c r="C28" i="1"/>
  <c r="C29" i="1"/>
  <c r="C30" i="1"/>
  <c r="C16" i="1" s="1"/>
  <c r="C31" i="1"/>
  <c r="C32" i="1"/>
  <c r="C33" i="1"/>
  <c r="C34" i="1"/>
  <c r="C20" i="1" s="1"/>
  <c r="C35" i="1"/>
  <c r="C40" i="1"/>
  <c r="C41" i="1"/>
  <c r="C42" i="1"/>
  <c r="C43" i="1"/>
  <c r="C44" i="1"/>
  <c r="C45" i="1"/>
  <c r="C46" i="1"/>
  <c r="C47" i="1"/>
  <c r="C48" i="1"/>
  <c r="C23" i="1" l="1"/>
  <c r="D39" i="1"/>
  <c r="C19" i="1"/>
  <c r="C15" i="1"/>
  <c r="C22" i="1"/>
  <c r="C18" i="1"/>
  <c r="C14" i="1"/>
  <c r="C21" i="1"/>
  <c r="C17" i="1"/>
  <c r="D26" i="1"/>
  <c r="C13" i="1"/>
  <c r="D12" i="1" l="1"/>
</calcChain>
</file>

<file path=xl/sharedStrings.xml><?xml version="1.0" encoding="utf-8"?>
<sst xmlns="http://schemas.openxmlformats.org/spreadsheetml/2006/main" count="102" uniqueCount="44">
  <si>
    <r>
      <t>1. Объем потребления газа – 25334 тыс. куб.м. (в 2025 г.);
2. Количество газовых котельных и промышленных установок – 12 шт. к концу 2025 года;
3. Потребление газа в газовых котельных и промышленных установках – 11250 тыс. куб. м.  (в 2025 г.);
4. Протяженность внутригородских и сельских газовых сетей – 0,121 тыс. км. в том числе: 
- городские сети - 96,49 км  (к конце 2025 г.);
- сельские сети - 25 км  (к концу 2025 г.);
5. Рабочие места в газоснабжении и газификации – 15 ед. к концу 2018 года;
6.</t>
    </r>
    <r>
      <rPr>
        <sz val="12"/>
        <rFont val="Times New Roman"/>
        <family val="1"/>
        <charset val="204"/>
      </rPr>
      <t xml:space="preserve"> Газификация дизельных электростанций - 1 к концу 2018 года;
7. Количество газифицированных домовладений – 4 649 ед</t>
    </r>
    <r>
      <rPr>
        <sz val="12"/>
        <color theme="1"/>
        <rFont val="Times New Roman"/>
        <family val="1"/>
        <charset val="204"/>
      </rPr>
      <t xml:space="preserve">. к концу 2025 года;                                                                                  8. Газификация автотранспорта  – </t>
    </r>
    <r>
      <rPr>
        <sz val="12"/>
        <rFont val="Times New Roman"/>
        <family val="1"/>
        <charset val="204"/>
      </rPr>
      <t>4 ед.</t>
    </r>
    <r>
      <rPr>
        <sz val="12"/>
        <color theme="1"/>
        <rFont val="Times New Roman"/>
        <family val="1"/>
        <charset val="204"/>
      </rPr>
      <t xml:space="preserve"> к концу 2025 года.</t>
    </r>
  </si>
  <si>
    <t xml:space="preserve">Ожидаемые результаты реализации 
программы </t>
  </si>
  <si>
    <t>Реализация программы будет осуществляться в один этап с 2015-2025 годы</t>
  </si>
  <si>
    <t>Сроки и этапы реализации программы</t>
  </si>
  <si>
    <t xml:space="preserve"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Газифицированных домовладений
8. Газификация автотранспорта </t>
  </si>
  <si>
    <t>Целевые показатели (индикаторы) программы</t>
  </si>
  <si>
    <t>тыс. руб.</t>
  </si>
  <si>
    <t>2025 год -</t>
  </si>
  <si>
    <t>2024 год -</t>
  </si>
  <si>
    <t>2023 год -</t>
  </si>
  <si>
    <t>2022 год -</t>
  </si>
  <si>
    <t>2021 год -</t>
  </si>
  <si>
    <t>2020 год -</t>
  </si>
  <si>
    <t>2019 год -</t>
  </si>
  <si>
    <t>2018 год -</t>
  </si>
  <si>
    <t>2017 год -</t>
  </si>
  <si>
    <t>2016 год -</t>
  </si>
  <si>
    <t>2015 год -</t>
  </si>
  <si>
    <t xml:space="preserve"> средства местного бюджета, тыс. руб.</t>
  </si>
  <si>
    <t xml:space="preserve"> средства областного бюджета Сахалинской области, тыс. руб.</t>
  </si>
  <si>
    <t>Из них по источникам:</t>
  </si>
  <si>
    <t>Общий объем средств, направляемых на реализацию мероприятий, тыс. руб.</t>
  </si>
  <si>
    <t>Объемы и источники финансирования программы</t>
  </si>
  <si>
    <t>1. Реконструкция существующей системы газоснабжения.
2. Газификация населенных пунктов, в которых отсутствует газоснабжение.                                                                             3. Перевод автотранспорта на газомоторное топливо.</t>
  </si>
  <si>
    <t>Задачи  программы</t>
  </si>
  <si>
    <t>Повышение уровня газификации муниципального образования «Городской округ Ногликский», газификация автотранспорта</t>
  </si>
  <si>
    <t>Цель программы</t>
  </si>
  <si>
    <t>Подпрограммы отсутствуют</t>
  </si>
  <si>
    <t>Подпрограммы программы, ведомственные целевые программы  (при наличии)</t>
  </si>
  <si>
    <t>Отдел жилищно-коммунального и дорожного  хозяйства департамента экономического развития, строительства, жилищно-коммунального и дорож-ного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</si>
  <si>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Соисполнители программы</t>
  </si>
  <si>
    <t>Отдел строительства и архитектуры</t>
  </si>
  <si>
    <t>Ответственный исполнитель программы</t>
  </si>
  <si>
    <t>Администрация муниципального образования «Городской округ Ногликский»</t>
  </si>
  <si>
    <t>Заказчик 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</si>
  <si>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</si>
  <si>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Разработчик программы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</si>
  <si>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«Газифика-ция муниципального образования «Городской округ Ногликский».</t>
  </si>
  <si>
    <t>Основание для разработки программы</t>
  </si>
  <si>
    <t>«ГАЗИФИКАЦИЯ МУНИЦИПАЛЬНОГО ОБРАЗОВАНИЯ
«ГОРОДСКОЙ ОКРУГ НОГЛИКСКИЙ»</t>
  </si>
  <si>
    <t>«ПАСПОРТ МУНИЦИПАЛЬНОЙ ПРОГРАММЫ</t>
  </si>
  <si>
    <t>ПРОЕКТ</t>
  </si>
  <si>
    <t>2026 год-</t>
  </si>
  <si>
    <t>2026 год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</si>
</sst>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164" fontId="1" fillId="0" borderId="7" xfId="0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164" fontId="1" fillId="0" borderId="8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zner\Desktop\&#1055;&#1072;&#1089;&#1087;&#1086;&#1088;&#1090;%20&#1052;&#1055;%20&#1046;&#1080;&#1083;&#1100;&#1077;%20&#1076;&#1077;&#1081;&#1089;&#1090;&#1074;.&#1088;&#1077;&#1076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икаторы"/>
      <sheetName val="Ресурсное обеспечение"/>
    </sheetNames>
    <sheetDataSet>
      <sheetData sheetId="0" refreshError="1"/>
      <sheetData sheetId="1">
        <row r="94">
          <cell r="F94">
            <v>21994.100000000002</v>
          </cell>
          <cell r="G94">
            <v>4890.82</v>
          </cell>
          <cell r="H94">
            <v>1342.8000000000002</v>
          </cell>
          <cell r="I94">
            <v>7.5</v>
          </cell>
          <cell r="J94">
            <v>14.2</v>
          </cell>
          <cell r="K94">
            <v>11</v>
          </cell>
          <cell r="L94">
            <v>26.6</v>
          </cell>
          <cell r="M94">
            <v>21.4</v>
          </cell>
          <cell r="N94">
            <v>138.80000000000001</v>
          </cell>
        </row>
        <row r="95">
          <cell r="F95">
            <v>322735.39999999997</v>
          </cell>
          <cell r="G95">
            <v>91389.5</v>
          </cell>
          <cell r="H95">
            <v>12066.7</v>
          </cell>
          <cell r="I95">
            <v>742.4</v>
          </cell>
          <cell r="J95">
            <v>1400</v>
          </cell>
          <cell r="K95">
            <v>1082.4000000000001</v>
          </cell>
          <cell r="L95">
            <v>2633.1</v>
          </cell>
          <cell r="M95">
            <v>2104.1</v>
          </cell>
          <cell r="N95">
            <v>2229.8000000000002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topLeftCell="A55" zoomScaleNormal="100" workbookViewId="0">
      <selection activeCell="H5" sqref="H5"/>
    </sheetView>
  </sheetViews>
  <sheetFormatPr defaultColWidth="9.140625" defaultRowHeight="15.75" x14ac:dyDescent="0.25"/>
  <cols>
    <col min="1" max="1" width="28.140625" style="1" customWidth="1"/>
    <col min="2" max="2" width="14.5703125" style="2" customWidth="1"/>
    <col min="3" max="3" width="25.7109375" style="1" customWidth="1"/>
    <col min="4" max="4" width="13.7109375" style="1" customWidth="1"/>
    <col min="5" max="5" width="3.140625" style="1" customWidth="1"/>
    <col min="6" max="16384" width="9.140625" style="1"/>
  </cols>
  <sheetData>
    <row r="1" spans="1:5" ht="29.45" customHeight="1" x14ac:dyDescent="0.25">
      <c r="D1" s="29" t="s">
        <v>41</v>
      </c>
      <c r="E1" s="29"/>
    </row>
    <row r="2" spans="1:5" x14ac:dyDescent="0.25">
      <c r="A2" s="21" t="s">
        <v>40</v>
      </c>
      <c r="B2" s="21"/>
      <c r="C2" s="21"/>
      <c r="D2" s="21"/>
    </row>
    <row r="3" spans="1:5" ht="50.25" customHeight="1" x14ac:dyDescent="0.25">
      <c r="A3" s="22" t="s">
        <v>39</v>
      </c>
      <c r="B3" s="22"/>
      <c r="C3" s="22"/>
      <c r="D3" s="22"/>
    </row>
    <row r="4" spans="1:5" ht="126.75" customHeight="1" x14ac:dyDescent="0.25">
      <c r="A4" s="3" t="s">
        <v>38</v>
      </c>
      <c r="B4" s="23" t="s">
        <v>37</v>
      </c>
      <c r="C4" s="23"/>
      <c r="D4" s="23"/>
    </row>
    <row r="5" spans="1:5" ht="98.25" customHeight="1" x14ac:dyDescent="0.25">
      <c r="A5" s="3" t="s">
        <v>36</v>
      </c>
      <c r="B5" s="23" t="s">
        <v>35</v>
      </c>
      <c r="C5" s="23"/>
      <c r="D5" s="23"/>
    </row>
    <row r="6" spans="1:5" ht="39.75" customHeight="1" x14ac:dyDescent="0.25">
      <c r="A6" s="3" t="s">
        <v>34</v>
      </c>
      <c r="B6" s="23" t="s">
        <v>33</v>
      </c>
      <c r="C6" s="23"/>
      <c r="D6" s="23"/>
    </row>
    <row r="7" spans="1:5" ht="31.5" x14ac:dyDescent="0.25">
      <c r="A7" s="3" t="s">
        <v>32</v>
      </c>
      <c r="B7" s="23" t="s">
        <v>31</v>
      </c>
      <c r="C7" s="23"/>
      <c r="D7" s="23"/>
    </row>
    <row r="8" spans="1:5" ht="114" customHeight="1" x14ac:dyDescent="0.25">
      <c r="A8" s="3" t="s">
        <v>30</v>
      </c>
      <c r="B8" s="23" t="s">
        <v>29</v>
      </c>
      <c r="C8" s="23"/>
      <c r="D8" s="23"/>
    </row>
    <row r="9" spans="1:5" ht="63" x14ac:dyDescent="0.25">
      <c r="A9" s="3" t="s">
        <v>28</v>
      </c>
      <c r="B9" s="23" t="s">
        <v>27</v>
      </c>
      <c r="C9" s="23"/>
      <c r="D9" s="23"/>
    </row>
    <row r="10" spans="1:5" ht="50.25" customHeight="1" x14ac:dyDescent="0.25">
      <c r="A10" s="3" t="s">
        <v>26</v>
      </c>
      <c r="B10" s="23" t="s">
        <v>25</v>
      </c>
      <c r="C10" s="23"/>
      <c r="D10" s="23"/>
    </row>
    <row r="11" spans="1:5" ht="80.25" customHeight="1" x14ac:dyDescent="0.25">
      <c r="A11" s="3" t="s">
        <v>24</v>
      </c>
      <c r="B11" s="23" t="s">
        <v>23</v>
      </c>
      <c r="C11" s="23"/>
      <c r="D11" s="23"/>
    </row>
    <row r="12" spans="1:5" ht="33.75" customHeight="1" x14ac:dyDescent="0.25">
      <c r="A12" s="14" t="s">
        <v>22</v>
      </c>
      <c r="B12" s="24" t="s">
        <v>21</v>
      </c>
      <c r="C12" s="24"/>
      <c r="D12" s="13">
        <f>C13+C14+C15+C16+C17+C18+C19+C20+C21+C22+C23</f>
        <v>469349.02</v>
      </c>
    </row>
    <row r="13" spans="1:5" x14ac:dyDescent="0.25">
      <c r="A13" s="11"/>
      <c r="B13" s="10" t="s">
        <v>17</v>
      </c>
      <c r="C13" s="9">
        <f t="shared" ref="C13:C24" si="0">C27+C40</f>
        <v>344729.49999999994</v>
      </c>
      <c r="D13" s="8" t="s">
        <v>6</v>
      </c>
    </row>
    <row r="14" spans="1:5" x14ac:dyDescent="0.25">
      <c r="A14" s="11"/>
      <c r="B14" s="10" t="s">
        <v>16</v>
      </c>
      <c r="C14" s="9">
        <f t="shared" si="0"/>
        <v>96280.320000000007</v>
      </c>
      <c r="D14" s="8" t="s">
        <v>6</v>
      </c>
    </row>
    <row r="15" spans="1:5" x14ac:dyDescent="0.25">
      <c r="A15" s="11"/>
      <c r="B15" s="10" t="s">
        <v>15</v>
      </c>
      <c r="C15" s="9">
        <f t="shared" si="0"/>
        <v>13409.5</v>
      </c>
      <c r="D15" s="8" t="s">
        <v>6</v>
      </c>
    </row>
    <row r="16" spans="1:5" x14ac:dyDescent="0.25">
      <c r="A16" s="11"/>
      <c r="B16" s="10" t="s">
        <v>14</v>
      </c>
      <c r="C16" s="9">
        <f t="shared" si="0"/>
        <v>749.9</v>
      </c>
      <c r="D16" s="8" t="s">
        <v>6</v>
      </c>
    </row>
    <row r="17" spans="1:4" x14ac:dyDescent="0.25">
      <c r="A17" s="11"/>
      <c r="B17" s="10" t="s">
        <v>13</v>
      </c>
      <c r="C17" s="9">
        <f t="shared" si="0"/>
        <v>1414.2</v>
      </c>
      <c r="D17" s="8" t="s">
        <v>6</v>
      </c>
    </row>
    <row r="18" spans="1:4" x14ac:dyDescent="0.25">
      <c r="A18" s="11"/>
      <c r="B18" s="10" t="s">
        <v>12</v>
      </c>
      <c r="C18" s="9">
        <f t="shared" si="0"/>
        <v>1093.4000000000001</v>
      </c>
      <c r="D18" s="8" t="s">
        <v>6</v>
      </c>
    </row>
    <row r="19" spans="1:4" x14ac:dyDescent="0.25">
      <c r="A19" s="11"/>
      <c r="B19" s="10" t="s">
        <v>11</v>
      </c>
      <c r="C19" s="9">
        <f t="shared" si="0"/>
        <v>2659.7</v>
      </c>
      <c r="D19" s="8" t="s">
        <v>6</v>
      </c>
    </row>
    <row r="20" spans="1:4" x14ac:dyDescent="0.25">
      <c r="A20" s="11"/>
      <c r="B20" s="10" t="s">
        <v>10</v>
      </c>
      <c r="C20" s="9">
        <f t="shared" si="0"/>
        <v>2125.5</v>
      </c>
      <c r="D20" s="8" t="s">
        <v>6</v>
      </c>
    </row>
    <row r="21" spans="1:4" x14ac:dyDescent="0.25">
      <c r="A21" s="11"/>
      <c r="B21" s="10" t="s">
        <v>9</v>
      </c>
      <c r="C21" s="9">
        <f t="shared" si="0"/>
        <v>2368.6000000000004</v>
      </c>
      <c r="D21" s="8" t="s">
        <v>6</v>
      </c>
    </row>
    <row r="22" spans="1:4" x14ac:dyDescent="0.25">
      <c r="A22" s="11"/>
      <c r="B22" s="10" t="s">
        <v>8</v>
      </c>
      <c r="C22" s="18">
        <f t="shared" si="0"/>
        <v>1189.7</v>
      </c>
      <c r="D22" s="8" t="s">
        <v>6</v>
      </c>
    </row>
    <row r="23" spans="1:4" x14ac:dyDescent="0.25">
      <c r="A23" s="11"/>
      <c r="B23" s="10" t="s">
        <v>7</v>
      </c>
      <c r="C23" s="18">
        <f t="shared" si="0"/>
        <v>3328.7000000000003</v>
      </c>
      <c r="D23" s="8" t="s">
        <v>6</v>
      </c>
    </row>
    <row r="24" spans="1:4" x14ac:dyDescent="0.25">
      <c r="A24" s="11"/>
      <c r="B24" s="10" t="s">
        <v>43</v>
      </c>
      <c r="C24" s="17">
        <f t="shared" si="0"/>
        <v>0</v>
      </c>
      <c r="D24" s="15" t="s">
        <v>6</v>
      </c>
    </row>
    <row r="25" spans="1:4" x14ac:dyDescent="0.25">
      <c r="A25" s="11"/>
      <c r="B25" s="19" t="s">
        <v>20</v>
      </c>
      <c r="C25" s="19"/>
      <c r="D25" s="20"/>
    </row>
    <row r="26" spans="1:4" ht="31.5" customHeight="1" x14ac:dyDescent="0.25">
      <c r="A26" s="11"/>
      <c r="B26" s="19" t="s">
        <v>19</v>
      </c>
      <c r="C26" s="19"/>
      <c r="D26" s="12">
        <f>C27+C28+C29+C30+C31+C32+C33+C34+C35+C36+C37</f>
        <v>440449.89999999997</v>
      </c>
    </row>
    <row r="27" spans="1:4" x14ac:dyDescent="0.25">
      <c r="A27" s="11"/>
      <c r="B27" s="10" t="s">
        <v>17</v>
      </c>
      <c r="C27" s="9">
        <f>'[1]Ресурсное обеспечение'!F95</f>
        <v>322735.39999999997</v>
      </c>
      <c r="D27" s="8" t="s">
        <v>6</v>
      </c>
    </row>
    <row r="28" spans="1:4" x14ac:dyDescent="0.25">
      <c r="A28" s="11"/>
      <c r="B28" s="10" t="s">
        <v>16</v>
      </c>
      <c r="C28" s="9">
        <f>'[1]Ресурсное обеспечение'!G95</f>
        <v>91389.5</v>
      </c>
      <c r="D28" s="8" t="s">
        <v>6</v>
      </c>
    </row>
    <row r="29" spans="1:4" x14ac:dyDescent="0.25">
      <c r="A29" s="11"/>
      <c r="B29" s="10" t="s">
        <v>15</v>
      </c>
      <c r="C29" s="9">
        <f>'[1]Ресурсное обеспечение'!H95</f>
        <v>12066.7</v>
      </c>
      <c r="D29" s="8" t="s">
        <v>6</v>
      </c>
    </row>
    <row r="30" spans="1:4" x14ac:dyDescent="0.25">
      <c r="A30" s="11"/>
      <c r="B30" s="10" t="s">
        <v>14</v>
      </c>
      <c r="C30" s="9">
        <f>'[1]Ресурсное обеспечение'!I95</f>
        <v>742.4</v>
      </c>
      <c r="D30" s="8" t="s">
        <v>6</v>
      </c>
    </row>
    <row r="31" spans="1:4" x14ac:dyDescent="0.25">
      <c r="A31" s="11"/>
      <c r="B31" s="10" t="s">
        <v>13</v>
      </c>
      <c r="C31" s="9">
        <f>'[1]Ресурсное обеспечение'!J95</f>
        <v>1400</v>
      </c>
      <c r="D31" s="8" t="s">
        <v>6</v>
      </c>
    </row>
    <row r="32" spans="1:4" x14ac:dyDescent="0.25">
      <c r="A32" s="11"/>
      <c r="B32" s="10" t="s">
        <v>12</v>
      </c>
      <c r="C32" s="9">
        <f>'[1]Ресурсное обеспечение'!K95</f>
        <v>1082.4000000000001</v>
      </c>
      <c r="D32" s="8" t="s">
        <v>6</v>
      </c>
    </row>
    <row r="33" spans="1:4" x14ac:dyDescent="0.25">
      <c r="A33" s="11"/>
      <c r="B33" s="10" t="s">
        <v>11</v>
      </c>
      <c r="C33" s="9">
        <f>'[1]Ресурсное обеспечение'!L95</f>
        <v>2633.1</v>
      </c>
      <c r="D33" s="8" t="s">
        <v>6</v>
      </c>
    </row>
    <row r="34" spans="1:4" x14ac:dyDescent="0.25">
      <c r="A34" s="11"/>
      <c r="B34" s="10" t="s">
        <v>10</v>
      </c>
      <c r="C34" s="9">
        <f>'[1]Ресурсное обеспечение'!M95</f>
        <v>2104.1</v>
      </c>
      <c r="D34" s="8" t="s">
        <v>6</v>
      </c>
    </row>
    <row r="35" spans="1:4" x14ac:dyDescent="0.25">
      <c r="A35" s="11"/>
      <c r="B35" s="10" t="s">
        <v>9</v>
      </c>
      <c r="C35" s="9">
        <f>'[1]Ресурсное обеспечение'!N95</f>
        <v>2229.8000000000002</v>
      </c>
      <c r="D35" s="8" t="s">
        <v>6</v>
      </c>
    </row>
    <row r="36" spans="1:4" x14ac:dyDescent="0.25">
      <c r="A36" s="11"/>
      <c r="B36" s="10" t="s">
        <v>8</v>
      </c>
      <c r="C36" s="18">
        <v>1070.7</v>
      </c>
      <c r="D36" s="8" t="s">
        <v>6</v>
      </c>
    </row>
    <row r="37" spans="1:4" x14ac:dyDescent="0.25">
      <c r="A37" s="11"/>
      <c r="B37" s="10" t="s">
        <v>7</v>
      </c>
      <c r="C37" s="18">
        <v>2995.8</v>
      </c>
      <c r="D37" s="8" t="s">
        <v>6</v>
      </c>
    </row>
    <row r="38" spans="1:4" x14ac:dyDescent="0.25">
      <c r="A38" s="11"/>
      <c r="B38" s="10" t="s">
        <v>42</v>
      </c>
      <c r="C38" s="9">
        <v>0</v>
      </c>
      <c r="D38" s="15" t="s">
        <v>6</v>
      </c>
    </row>
    <row r="39" spans="1:4" ht="31.5" customHeight="1" x14ac:dyDescent="0.25">
      <c r="A39" s="11"/>
      <c r="B39" s="19" t="s">
        <v>18</v>
      </c>
      <c r="C39" s="19"/>
      <c r="D39" s="12">
        <f>C40+C41+C42+C43+C44+C45+C46+C47+C48+C49+C50</f>
        <v>28899.120000000003</v>
      </c>
    </row>
    <row r="40" spans="1:4" x14ac:dyDescent="0.25">
      <c r="A40" s="11"/>
      <c r="B40" s="10" t="s">
        <v>17</v>
      </c>
      <c r="C40" s="9">
        <f>'[1]Ресурсное обеспечение'!F94</f>
        <v>21994.100000000002</v>
      </c>
      <c r="D40" s="8" t="s">
        <v>6</v>
      </c>
    </row>
    <row r="41" spans="1:4" x14ac:dyDescent="0.25">
      <c r="A41" s="11"/>
      <c r="B41" s="10" t="s">
        <v>16</v>
      </c>
      <c r="C41" s="9">
        <f>'[1]Ресурсное обеспечение'!G94</f>
        <v>4890.82</v>
      </c>
      <c r="D41" s="8" t="s">
        <v>6</v>
      </c>
    </row>
    <row r="42" spans="1:4" x14ac:dyDescent="0.25">
      <c r="A42" s="11"/>
      <c r="B42" s="10" t="s">
        <v>15</v>
      </c>
      <c r="C42" s="9">
        <f>'[1]Ресурсное обеспечение'!H94</f>
        <v>1342.8000000000002</v>
      </c>
      <c r="D42" s="8" t="s">
        <v>6</v>
      </c>
    </row>
    <row r="43" spans="1:4" x14ac:dyDescent="0.25">
      <c r="A43" s="11"/>
      <c r="B43" s="10" t="s">
        <v>14</v>
      </c>
      <c r="C43" s="9">
        <f>'[1]Ресурсное обеспечение'!I94</f>
        <v>7.5</v>
      </c>
      <c r="D43" s="8" t="s">
        <v>6</v>
      </c>
    </row>
    <row r="44" spans="1:4" x14ac:dyDescent="0.25">
      <c r="A44" s="11"/>
      <c r="B44" s="10" t="s">
        <v>13</v>
      </c>
      <c r="C44" s="9">
        <f>'[1]Ресурсное обеспечение'!J94</f>
        <v>14.2</v>
      </c>
      <c r="D44" s="8" t="s">
        <v>6</v>
      </c>
    </row>
    <row r="45" spans="1:4" x14ac:dyDescent="0.25">
      <c r="A45" s="11"/>
      <c r="B45" s="10" t="s">
        <v>12</v>
      </c>
      <c r="C45" s="9">
        <f>'[1]Ресурсное обеспечение'!K94</f>
        <v>11</v>
      </c>
      <c r="D45" s="8" t="s">
        <v>6</v>
      </c>
    </row>
    <row r="46" spans="1:4" x14ac:dyDescent="0.25">
      <c r="A46" s="11"/>
      <c r="B46" s="10" t="s">
        <v>11</v>
      </c>
      <c r="C46" s="9">
        <f>'[1]Ресурсное обеспечение'!L94</f>
        <v>26.6</v>
      </c>
      <c r="D46" s="8" t="s">
        <v>6</v>
      </c>
    </row>
    <row r="47" spans="1:4" x14ac:dyDescent="0.25">
      <c r="A47" s="11"/>
      <c r="B47" s="10" t="s">
        <v>10</v>
      </c>
      <c r="C47" s="9">
        <f>'[1]Ресурсное обеспечение'!M94</f>
        <v>21.4</v>
      </c>
      <c r="D47" s="8" t="s">
        <v>6</v>
      </c>
    </row>
    <row r="48" spans="1:4" x14ac:dyDescent="0.25">
      <c r="A48" s="11"/>
      <c r="B48" s="10" t="s">
        <v>9</v>
      </c>
      <c r="C48" s="9">
        <f>'[1]Ресурсное обеспечение'!N94</f>
        <v>138.80000000000001</v>
      </c>
      <c r="D48" s="8" t="s">
        <v>6</v>
      </c>
    </row>
    <row r="49" spans="1:4" x14ac:dyDescent="0.25">
      <c r="A49" s="11"/>
      <c r="B49" s="10" t="s">
        <v>8</v>
      </c>
      <c r="C49" s="9">
        <v>119</v>
      </c>
      <c r="D49" s="8" t="s">
        <v>6</v>
      </c>
    </row>
    <row r="50" spans="1:4" x14ac:dyDescent="0.25">
      <c r="A50" s="16"/>
      <c r="B50" s="10" t="s">
        <v>7</v>
      </c>
      <c r="C50" s="9">
        <v>332.9</v>
      </c>
      <c r="D50" s="16" t="s">
        <v>6</v>
      </c>
    </row>
    <row r="51" spans="1:4" x14ac:dyDescent="0.25">
      <c r="A51" s="11"/>
      <c r="B51" s="7" t="s">
        <v>43</v>
      </c>
      <c r="C51" s="6">
        <v>0</v>
      </c>
      <c r="D51" s="5" t="s">
        <v>6</v>
      </c>
    </row>
    <row r="52" spans="1:4" ht="174" customHeight="1" x14ac:dyDescent="0.25">
      <c r="A52" s="4" t="s">
        <v>5</v>
      </c>
      <c r="B52" s="25" t="s">
        <v>4</v>
      </c>
      <c r="C52" s="26"/>
      <c r="D52" s="27"/>
    </row>
    <row r="53" spans="1:4" ht="31.5" customHeight="1" x14ac:dyDescent="0.25">
      <c r="A53" s="3" t="s">
        <v>3</v>
      </c>
      <c r="B53" s="28" t="s">
        <v>2</v>
      </c>
      <c r="C53" s="28"/>
      <c r="D53" s="28"/>
    </row>
    <row r="54" spans="1:4" ht="302.25" customHeight="1" x14ac:dyDescent="0.25">
      <c r="A54" s="3" t="s">
        <v>1</v>
      </c>
      <c r="B54" s="28" t="s">
        <v>0</v>
      </c>
      <c r="C54" s="28"/>
      <c r="D54" s="28"/>
    </row>
  </sheetData>
  <mergeCells count="17">
    <mergeCell ref="B26:C26"/>
    <mergeCell ref="B39:C39"/>
    <mergeCell ref="B52:D52"/>
    <mergeCell ref="B53:D53"/>
    <mergeCell ref="B54:D54"/>
    <mergeCell ref="B25:D25"/>
    <mergeCell ref="A2:D2"/>
    <mergeCell ref="A3:D3"/>
    <mergeCell ref="B4:D4"/>
    <mergeCell ref="B5:D5"/>
    <mergeCell ref="B12:C12"/>
    <mergeCell ref="B11:D11"/>
    <mergeCell ref="B7:D7"/>
    <mergeCell ref="B10:D10"/>
    <mergeCell ref="B9:D9"/>
    <mergeCell ref="B8:D8"/>
    <mergeCell ref="B6:D6"/>
  </mergeCells>
  <pageMargins left="1.1811023622047245" right="0.59055118110236227" top="0.59055118110236227" bottom="0.59055118110236227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А. Лапкова</cp:lastModifiedBy>
  <cp:lastPrinted>2023-11-07T23:54:57Z</cp:lastPrinted>
  <dcterms:created xsi:type="dcterms:W3CDTF">2023-11-07T23:46:15Z</dcterms:created>
  <dcterms:modified xsi:type="dcterms:W3CDTF">2023-11-12T03:55:20Z</dcterms:modified>
</cp:coreProperties>
</file>