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3770C759-1299-44F4-A86E-8DB4CCC9F9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на 2024-2026 годы" sheetId="12" r:id="rId1"/>
  </sheets>
  <definedNames>
    <definedName name="_xlnm.Print_Area" localSheetId="0">'Смета на 2024-2026 годы'!$A$1:$E$29</definedName>
  </definedNames>
  <calcPr calcId="191029"/>
</workbook>
</file>

<file path=xl/calcChain.xml><?xml version="1.0" encoding="utf-8"?>
<calcChain xmlns="http://schemas.openxmlformats.org/spreadsheetml/2006/main">
  <c r="E24" i="12" l="1"/>
  <c r="D24" i="12"/>
  <c r="C24" i="12"/>
  <c r="E12" i="12"/>
  <c r="D12" i="12"/>
  <c r="C12" i="12"/>
  <c r="E29" i="12"/>
  <c r="E28" i="12"/>
  <c r="E26" i="12" s="1"/>
  <c r="D28" i="12"/>
  <c r="D26" i="12" s="1"/>
  <c r="C26" i="12"/>
  <c r="E22" i="12"/>
  <c r="E20" i="12" s="1"/>
  <c r="D22" i="12"/>
  <c r="D20" i="12" s="1"/>
  <c r="C22" i="12"/>
  <c r="C20" i="12" s="1"/>
</calcChain>
</file>

<file path=xl/sharedStrings.xml><?xml version="1.0" encoding="utf-8"?>
<sst xmlns="http://schemas.openxmlformats.org/spreadsheetml/2006/main" count="45" uniqueCount="44">
  <si>
    <t>№ п/п</t>
  </si>
  <si>
    <t>Наименование</t>
  </si>
  <si>
    <t>1.</t>
  </si>
  <si>
    <t>2.</t>
  </si>
  <si>
    <t>в том числе:</t>
  </si>
  <si>
    <t>СМЕТА</t>
  </si>
  <si>
    <t xml:space="preserve"> доходов и расходов муниципального дорожного фонда муниципального образования </t>
  </si>
  <si>
    <t>в том числе от следующих видов доходов:</t>
  </si>
  <si>
    <t>2.2.</t>
  </si>
  <si>
    <t xml:space="preserve">Часть общих доходов местного бюджета в размере, устанавливаемом решением о местном бюджете </t>
  </si>
  <si>
    <t>тыс. рублей</t>
  </si>
  <si>
    <t>Плановый период</t>
  </si>
  <si>
    <t>Обеспечение, реконструкция   капитального ремонта, содержание и ремонт автомобильных дорог  местного значения</t>
  </si>
  <si>
    <t>Сумма на 2024 год</t>
  </si>
  <si>
    <t>Сумма на 2025 год</t>
  </si>
  <si>
    <t>1.1.</t>
  </si>
  <si>
    <t>1.2.</t>
  </si>
  <si>
    <t>1.3.</t>
  </si>
  <si>
    <t>1.4.</t>
  </si>
  <si>
    <t>1.5.</t>
  </si>
  <si>
    <t>1.6.</t>
  </si>
  <si>
    <t>1.7.</t>
  </si>
  <si>
    <t>"Городской округ Ногликский" на 2024 год и на плановый период 2025 и 2026 годов</t>
  </si>
  <si>
    <t>Сумма на 2026 год</t>
  </si>
  <si>
    <t xml:space="preserve"> ДОХОДЫ - всего</t>
  </si>
  <si>
    <t>1.7.1.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</si>
  <si>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по установленным дифференцированным нормативам отчислений</t>
  </si>
  <si>
    <t>Транспортный налог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</si>
  <si>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</si>
  <si>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</si>
  <si>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Поступления в виде субсидий и иных межбюджетных трансфертов из бюджетов бюджетной системы Российской Федерации в целях софинансирования расходов на осуществление дорожной деятельности в отношении автомобильных дорог общего пользования местного значения муниципального образования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</si>
  <si>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</si>
  <si>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 xml:space="preserve">Налога, взимаемого в связи с применением упрощенной системы налогообложения </t>
  </si>
  <si>
    <t>Содержание автомобильных дорог местного значения</t>
  </si>
  <si>
    <t xml:space="preserve">Капитальный ремонт и (или) ремонт автомобильных дорог общего пользования населенных пунктов </t>
  </si>
  <si>
    <t xml:space="preserve">Капитальный  ремонт и ремонт дворовых территорий и проездов к ним </t>
  </si>
  <si>
    <t>К проекту бюджета МО "Городской округ Ногликский"</t>
  </si>
  <si>
    <t>на 2024 год и на плановый период 2025 и 2026 годов</t>
  </si>
  <si>
    <t>РАСХОДЫ - всего</t>
  </si>
  <si>
    <t>3.</t>
  </si>
  <si>
    <t>3.1.</t>
  </si>
  <si>
    <t>3.1.1.</t>
  </si>
  <si>
    <t>3.1.2.</t>
  </si>
  <si>
    <t>Остатки бюджетных ассигнований на 01 января  финансового года, обеспеченные доходами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</si>
</sst>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justify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3" fillId="2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2" borderId="0" xfId="0" applyFont="1" applyFill="1" applyAlignment="1">
      <alignment horizontal="justify" vertical="top"/>
    </xf>
    <xf numFmtId="164" fontId="3" fillId="0" borderId="0" xfId="0" applyNumberFormat="1" applyFont="1" applyAlignment="1">
      <alignment vertical="top"/>
    </xf>
    <xf numFmtId="164" fontId="3" fillId="2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E43"/>
  <sheetViews>
    <sheetView tabSelected="1" topLeftCell="A23" zoomScale="90" zoomScaleNormal="90" zoomScaleSheetLayoutView="88" workbookViewId="0">
      <selection activeCell="B17" sqref="B17"/>
    </sheetView>
  </sheetViews>
  <sheetFormatPr defaultColWidth="9.140625" defaultRowHeight="15.75" x14ac:dyDescent="0.25"/>
  <cols>
    <col min="1" max="1" width="8.140625" style="25" customWidth="1"/>
    <col min="2" max="2" width="66.140625" style="30" customWidth="1"/>
    <col min="3" max="3" width="12.7109375" style="25" customWidth="1"/>
    <col min="4" max="4" width="13.28515625" style="25" customWidth="1"/>
    <col min="5" max="5" width="11.7109375" style="25" customWidth="1"/>
    <col min="6" max="16384" width="9.140625" style="1"/>
  </cols>
  <sheetData>
    <row r="1" spans="1:5" x14ac:dyDescent="0.25">
      <c r="A1" s="33" t="s">
        <v>36</v>
      </c>
      <c r="B1" s="33"/>
      <c r="C1" s="33"/>
      <c r="D1" s="33"/>
      <c r="E1" s="33"/>
    </row>
    <row r="2" spans="1:5" ht="18.75" customHeight="1" x14ac:dyDescent="0.25">
      <c r="A2" s="33" t="s">
        <v>37</v>
      </c>
      <c r="B2" s="33"/>
      <c r="C2" s="33"/>
      <c r="D2" s="33"/>
      <c r="E2" s="33"/>
    </row>
    <row r="3" spans="1:5" ht="18.75" customHeight="1" x14ac:dyDescent="0.25">
      <c r="A3" s="31"/>
      <c r="B3" s="31"/>
      <c r="C3" s="31"/>
      <c r="D3" s="31"/>
      <c r="E3" s="31"/>
    </row>
    <row r="4" spans="1:5" s="5" customFormat="1" x14ac:dyDescent="0.25">
      <c r="A4" s="35" t="s">
        <v>5</v>
      </c>
      <c r="B4" s="35"/>
      <c r="C4" s="35"/>
      <c r="D4" s="35"/>
      <c r="E4" s="35"/>
    </row>
    <row r="5" spans="1:5" s="5" customFormat="1" x14ac:dyDescent="0.25">
      <c r="A5" s="35" t="s">
        <v>6</v>
      </c>
      <c r="B5" s="35"/>
      <c r="C5" s="35"/>
      <c r="D5" s="35"/>
      <c r="E5" s="35"/>
    </row>
    <row r="6" spans="1:5" s="5" customFormat="1" x14ac:dyDescent="0.25">
      <c r="A6" s="35" t="s">
        <v>22</v>
      </c>
      <c r="B6" s="35"/>
      <c r="C6" s="35"/>
      <c r="D6" s="35"/>
      <c r="E6" s="35"/>
    </row>
    <row r="7" spans="1:5" s="5" customFormat="1" x14ac:dyDescent="0.25">
      <c r="A7" s="24"/>
      <c r="B7" s="24"/>
      <c r="C7" s="24"/>
      <c r="D7" s="24"/>
      <c r="E7" s="24"/>
    </row>
    <row r="8" spans="1:5" s="5" customFormat="1" x14ac:dyDescent="0.25">
      <c r="A8" s="2"/>
      <c r="B8" s="9"/>
      <c r="C8" s="25"/>
      <c r="D8" s="25"/>
      <c r="E8" s="25" t="s">
        <v>10</v>
      </c>
    </row>
    <row r="9" spans="1:5" s="5" customFormat="1" ht="31.5" customHeight="1" x14ac:dyDescent="0.25">
      <c r="A9" s="36" t="s">
        <v>0</v>
      </c>
      <c r="B9" s="36" t="s">
        <v>1</v>
      </c>
      <c r="C9" s="37" t="s">
        <v>13</v>
      </c>
      <c r="D9" s="39" t="s">
        <v>11</v>
      </c>
      <c r="E9" s="40"/>
    </row>
    <row r="10" spans="1:5" s="5" customFormat="1" ht="32.25" customHeight="1" x14ac:dyDescent="0.25">
      <c r="A10" s="36"/>
      <c r="B10" s="36"/>
      <c r="C10" s="38"/>
      <c r="D10" s="8" t="s">
        <v>14</v>
      </c>
      <c r="E10" s="8" t="s">
        <v>23</v>
      </c>
    </row>
    <row r="11" spans="1:5" s="5" customFormat="1" x14ac:dyDescent="0.25">
      <c r="A11" s="6">
        <v>1</v>
      </c>
      <c r="B11" s="6">
        <v>2</v>
      </c>
      <c r="C11" s="7">
        <v>3</v>
      </c>
      <c r="D11" s="8">
        <v>4</v>
      </c>
      <c r="E11" s="8">
        <v>5</v>
      </c>
    </row>
    <row r="12" spans="1:5" ht="22.15" customHeight="1" x14ac:dyDescent="0.25">
      <c r="A12" s="15" t="s">
        <v>2</v>
      </c>
      <c r="B12" s="10" t="s">
        <v>24</v>
      </c>
      <c r="C12" s="17">
        <f>C14+C15+C16+C17+C18+C19+C20</f>
        <v>134688.5</v>
      </c>
      <c r="D12" s="17">
        <f t="shared" ref="D12:E12" si="0">D14+D15+D16+D17+D18+D19+D20</f>
        <v>136703.40000000002</v>
      </c>
      <c r="E12" s="17">
        <f t="shared" si="0"/>
        <v>82877.799999999988</v>
      </c>
    </row>
    <row r="13" spans="1:5" ht="18" customHeight="1" x14ac:dyDescent="0.25">
      <c r="A13" s="3"/>
      <c r="B13" s="4" t="s">
        <v>4</v>
      </c>
      <c r="C13" s="13"/>
      <c r="D13" s="13"/>
      <c r="E13" s="13"/>
    </row>
    <row r="14" spans="1:5" ht="94.5" x14ac:dyDescent="0.25">
      <c r="A14" s="12" t="s">
        <v>15</v>
      </c>
      <c r="B14" s="4" t="s">
        <v>26</v>
      </c>
      <c r="C14" s="18">
        <v>10951.8</v>
      </c>
      <c r="D14" s="18">
        <v>10221.799999999999</v>
      </c>
      <c r="E14" s="18">
        <v>10437.299999999999</v>
      </c>
    </row>
    <row r="15" spans="1:5" ht="22.9" customHeight="1" x14ac:dyDescent="0.25">
      <c r="A15" s="12" t="s">
        <v>16</v>
      </c>
      <c r="B15" s="4" t="s">
        <v>27</v>
      </c>
      <c r="C15" s="18">
        <v>26589</v>
      </c>
      <c r="D15" s="18">
        <v>27004</v>
      </c>
      <c r="E15" s="18">
        <v>27453</v>
      </c>
    </row>
    <row r="16" spans="1:5" ht="66.599999999999994" customHeight="1" x14ac:dyDescent="0.25">
      <c r="A16" s="12" t="s">
        <v>17</v>
      </c>
      <c r="B16" s="4" t="s">
        <v>28</v>
      </c>
      <c r="C16" s="19">
        <v>0</v>
      </c>
      <c r="D16" s="19">
        <v>0</v>
      </c>
      <c r="E16" s="19">
        <v>0</v>
      </c>
    </row>
    <row r="17" spans="1:5" ht="87.6" customHeight="1" x14ac:dyDescent="0.25">
      <c r="A17" s="12" t="s">
        <v>18</v>
      </c>
      <c r="B17" s="4" t="s">
        <v>29</v>
      </c>
      <c r="C17" s="19">
        <v>0</v>
      </c>
      <c r="D17" s="19">
        <v>0</v>
      </c>
      <c r="E17" s="19">
        <v>0</v>
      </c>
    </row>
    <row r="18" spans="1:5" ht="94.5" x14ac:dyDescent="0.25">
      <c r="A18" s="12" t="s">
        <v>19</v>
      </c>
      <c r="B18" s="4" t="s">
        <v>30</v>
      </c>
      <c r="C18" s="18">
        <v>38049.800000000003</v>
      </c>
      <c r="D18" s="18">
        <v>59638.3</v>
      </c>
      <c r="E18" s="20">
        <v>0</v>
      </c>
    </row>
    <row r="19" spans="1:5" ht="63" x14ac:dyDescent="0.25">
      <c r="A19" s="12" t="s">
        <v>20</v>
      </c>
      <c r="B19" s="4" t="s">
        <v>31</v>
      </c>
      <c r="C19" s="19">
        <v>0</v>
      </c>
      <c r="D19" s="19">
        <v>0</v>
      </c>
      <c r="E19" s="19">
        <v>0</v>
      </c>
    </row>
    <row r="20" spans="1:5" ht="39" customHeight="1" x14ac:dyDescent="0.25">
      <c r="A20" s="12" t="s">
        <v>21</v>
      </c>
      <c r="B20" s="4" t="s">
        <v>9</v>
      </c>
      <c r="C20" s="19">
        <f>C22</f>
        <v>59097.9</v>
      </c>
      <c r="D20" s="19">
        <f t="shared" ref="D20:E20" si="1">D22</f>
        <v>39839.300000000003</v>
      </c>
      <c r="E20" s="19">
        <f t="shared" si="1"/>
        <v>44987.499999999993</v>
      </c>
    </row>
    <row r="21" spans="1:5" ht="19.149999999999999" customHeight="1" x14ac:dyDescent="0.25">
      <c r="A21" s="12"/>
      <c r="B21" s="4" t="s">
        <v>7</v>
      </c>
      <c r="C21" s="21"/>
      <c r="D21" s="21"/>
      <c r="E21" s="21"/>
    </row>
    <row r="22" spans="1:5" ht="36" customHeight="1" x14ac:dyDescent="0.25">
      <c r="A22" s="12" t="s">
        <v>25</v>
      </c>
      <c r="B22" s="4" t="s">
        <v>32</v>
      </c>
      <c r="C22" s="18">
        <f>80000-7850.2-13101.9+50</f>
        <v>59097.9</v>
      </c>
      <c r="D22" s="18">
        <f>78400-15352.1-23208.6</f>
        <v>39839.300000000003</v>
      </c>
      <c r="E22" s="18">
        <f>78478.4-5003-28487.9</f>
        <v>44987.499999999993</v>
      </c>
    </row>
    <row r="23" spans="1:5" s="32" customFormat="1" ht="36" customHeight="1" x14ac:dyDescent="0.25">
      <c r="A23" s="15" t="s">
        <v>3</v>
      </c>
      <c r="B23" s="10" t="s">
        <v>43</v>
      </c>
      <c r="C23" s="22">
        <v>0</v>
      </c>
      <c r="D23" s="22">
        <v>0</v>
      </c>
      <c r="E23" s="22">
        <v>0</v>
      </c>
    </row>
    <row r="24" spans="1:5" ht="20.45" customHeight="1" x14ac:dyDescent="0.25">
      <c r="A24" s="14" t="s">
        <v>39</v>
      </c>
      <c r="B24" s="23" t="s">
        <v>38</v>
      </c>
      <c r="C24" s="22">
        <f>C12+C23</f>
        <v>134688.5</v>
      </c>
      <c r="D24" s="22">
        <f t="shared" ref="D24:E24" si="2">D12+D23</f>
        <v>136703.40000000002</v>
      </c>
      <c r="E24" s="22">
        <f t="shared" si="2"/>
        <v>82877.799999999988</v>
      </c>
    </row>
    <row r="25" spans="1:5" x14ac:dyDescent="0.25">
      <c r="A25" s="3"/>
      <c r="B25" s="4" t="s">
        <v>4</v>
      </c>
      <c r="C25" s="18"/>
      <c r="D25" s="18"/>
      <c r="E25" s="18"/>
    </row>
    <row r="26" spans="1:5" ht="31.5" x14ac:dyDescent="0.25">
      <c r="A26" s="12" t="s">
        <v>40</v>
      </c>
      <c r="B26" s="16" t="s">
        <v>12</v>
      </c>
      <c r="C26" s="18">
        <f>C27+C28</f>
        <v>109577.3</v>
      </c>
      <c r="D26" s="18">
        <f t="shared" ref="D26:E26" si="3">D27+D28</f>
        <v>111592.2</v>
      </c>
      <c r="E26" s="18">
        <f t="shared" si="3"/>
        <v>82877.8</v>
      </c>
    </row>
    <row r="27" spans="1:5" x14ac:dyDescent="0.25">
      <c r="A27" s="12" t="s">
        <v>41</v>
      </c>
      <c r="B27" s="16" t="s">
        <v>33</v>
      </c>
      <c r="C27" s="18">
        <v>109527.3</v>
      </c>
      <c r="D27" s="18">
        <v>111592.2</v>
      </c>
      <c r="E27" s="18">
        <v>82877.8</v>
      </c>
    </row>
    <row r="28" spans="1:5" ht="31.5" x14ac:dyDescent="0.25">
      <c r="A28" s="12" t="s">
        <v>42</v>
      </c>
      <c r="B28" s="16" t="s">
        <v>34</v>
      </c>
      <c r="C28" s="18">
        <v>50</v>
      </c>
      <c r="D28" s="18">
        <f>D30+D43+D44+D45+D46+D47</f>
        <v>0</v>
      </c>
      <c r="E28" s="18">
        <f>E30+E43+E44+E45+E46+E47</f>
        <v>0</v>
      </c>
    </row>
    <row r="29" spans="1:5" ht="31.5" x14ac:dyDescent="0.25">
      <c r="A29" s="12" t="s">
        <v>8</v>
      </c>
      <c r="B29" s="16" t="s">
        <v>35</v>
      </c>
      <c r="C29" s="19">
        <v>25111.200000000001</v>
      </c>
      <c r="D29" s="18">
        <v>25111.200000000001</v>
      </c>
      <c r="E29" s="18">
        <f>20268.6-20268.6</f>
        <v>0</v>
      </c>
    </row>
    <row r="30" spans="1:5" ht="36.6" customHeight="1" x14ac:dyDescent="0.25">
      <c r="A30" s="2"/>
      <c r="B30" s="26"/>
      <c r="C30" s="27"/>
      <c r="D30" s="27"/>
      <c r="E30" s="28"/>
    </row>
    <row r="31" spans="1:5" ht="25.15" customHeight="1" x14ac:dyDescent="0.25">
      <c r="A31" s="2"/>
      <c r="B31" s="34"/>
      <c r="C31" s="27"/>
    </row>
    <row r="32" spans="1:5" x14ac:dyDescent="0.25">
      <c r="A32" s="2"/>
      <c r="B32" s="34"/>
      <c r="C32" s="29"/>
    </row>
    <row r="33" spans="1:3" x14ac:dyDescent="0.25">
      <c r="A33" s="2"/>
      <c r="B33" s="11"/>
      <c r="C33" s="27"/>
    </row>
    <row r="34" spans="1:3" x14ac:dyDescent="0.25">
      <c r="A34" s="2"/>
      <c r="B34" s="11"/>
      <c r="C34" s="27"/>
    </row>
    <row r="35" spans="1:3" x14ac:dyDescent="0.25">
      <c r="A35" s="2"/>
      <c r="B35" s="11"/>
      <c r="C35" s="27"/>
    </row>
    <row r="36" spans="1:3" x14ac:dyDescent="0.25">
      <c r="A36" s="2"/>
      <c r="B36" s="11"/>
      <c r="C36" s="27"/>
    </row>
    <row r="37" spans="1:3" x14ac:dyDescent="0.25">
      <c r="A37" s="2"/>
      <c r="B37" s="11"/>
      <c r="C37" s="27"/>
    </row>
    <row r="38" spans="1:3" x14ac:dyDescent="0.25">
      <c r="A38" s="2"/>
      <c r="B38" s="11"/>
      <c r="C38" s="27"/>
    </row>
    <row r="39" spans="1:3" x14ac:dyDescent="0.25">
      <c r="A39" s="2"/>
      <c r="B39" s="11"/>
      <c r="C39" s="27"/>
    </row>
    <row r="40" spans="1:3" x14ac:dyDescent="0.25">
      <c r="C40" s="27"/>
    </row>
    <row r="41" spans="1:3" x14ac:dyDescent="0.25">
      <c r="C41" s="27"/>
    </row>
    <row r="42" spans="1:3" x14ac:dyDescent="0.25">
      <c r="C42" s="27"/>
    </row>
    <row r="43" spans="1:3" x14ac:dyDescent="0.25">
      <c r="C43" s="27"/>
    </row>
  </sheetData>
  <mergeCells count="10">
    <mergeCell ref="A1:E1"/>
    <mergeCell ref="A2:E2"/>
    <mergeCell ref="B31:B32"/>
    <mergeCell ref="A4:E4"/>
    <mergeCell ref="A5:E5"/>
    <mergeCell ref="A6:E6"/>
    <mergeCell ref="A9:A10"/>
    <mergeCell ref="B9:B10"/>
    <mergeCell ref="C9:C10"/>
    <mergeCell ref="D9:E9"/>
  </mergeCells>
  <pageMargins left="1.1811023622047245" right="0.59055118110236227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на 2024-2026 годы</vt:lpstr>
      <vt:lpstr>'Смета на 2024-2026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2023-11-14T01:23:54Z</dcterms:modified>
</cp:coreProperties>
</file>