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-stor-01.noglikiadmin\Documents\Exchange\ДЕПАРТАМЕНТ СОЦИАЛЬНОЙ ПОЛИТИКИ\Мельникова Т.П\РАЗМЕЩЕНИЕ НА САЙТЕ\Документы для размещения на сайте\Нормативные затраты по Архиву\"/>
    </mc:Choice>
  </mc:AlternateContent>
  <xr:revisionPtr revIDLastSave="0" documentId="13_ncr:1_{1D4C149C-64F2-4AEF-9113-02BED14F5679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2025" sheetId="9" r:id="rId1"/>
  </sheets>
  <calcPr calcId="191029"/>
</workbook>
</file>

<file path=xl/calcChain.xml><?xml version="1.0" encoding="utf-8"?>
<calcChain xmlns="http://schemas.openxmlformats.org/spreadsheetml/2006/main">
  <c r="N14" i="9" l="1"/>
  <c r="N12" i="9"/>
  <c r="N17" i="9"/>
  <c r="N48" i="9"/>
  <c r="N45" i="9"/>
  <c r="N37" i="9"/>
  <c r="N33" i="9"/>
  <c r="N30" i="9"/>
  <c r="N28" i="9"/>
  <c r="N24" i="9"/>
  <c r="N20" i="9"/>
  <c r="N16" i="9"/>
  <c r="N51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Zam_Gl_Buh1</author>
  </authors>
  <commentList>
    <comment ref="N51" authorId="0" shapeId="0" xr:uid="{515FC46F-31DB-4930-983C-6F2FB673CB62}">
      <text>
        <r>
          <rPr>
            <b/>
            <sz val="9"/>
            <color indexed="81"/>
            <rFont val="Tahoma"/>
            <family val="2"/>
            <charset val="204"/>
          </rPr>
          <t>Zam_Gl_Buh1:</t>
        </r>
        <r>
          <rPr>
            <sz val="9"/>
            <color indexed="81"/>
            <rFont val="Tahoma"/>
            <family val="2"/>
            <charset val="204"/>
          </rPr>
          <t xml:space="preserve">
это 244</t>
        </r>
      </text>
    </comment>
  </commentList>
</comments>
</file>

<file path=xl/sharedStrings.xml><?xml version="1.0" encoding="utf-8"?>
<sst xmlns="http://schemas.openxmlformats.org/spreadsheetml/2006/main" count="66" uniqueCount="53">
  <si>
    <t>от 23.08.2017 г. №</t>
  </si>
  <si>
    <t>№ п/п</t>
  </si>
  <si>
    <t>Наименование</t>
  </si>
  <si>
    <t>Нормативные затраты  (руб.)</t>
  </si>
  <si>
    <t>Затраты на коммунальные услуги</t>
  </si>
  <si>
    <t>1.</t>
  </si>
  <si>
    <t>На теплоэнергию</t>
  </si>
  <si>
    <t>2.</t>
  </si>
  <si>
    <t>На электроснабжение</t>
  </si>
  <si>
    <t>3.</t>
  </si>
  <si>
    <t>На водоснабжение, водоотведение</t>
  </si>
  <si>
    <t>Затраты на содержание имущества</t>
  </si>
  <si>
    <t>На дератизацию и дезинсекцию</t>
  </si>
  <si>
    <t>На техническое обслуживание пожарной сигнализации</t>
  </si>
  <si>
    <t>На сан.очистку,  вывоз и утилизацию  мусора</t>
  </si>
  <si>
    <t>На оплату услуг по сопровождению справочно-правовых услуг</t>
  </si>
  <si>
    <t>Затраты на информационно-коммуникационные технологии</t>
  </si>
  <si>
    <t xml:space="preserve">1. </t>
  </si>
  <si>
    <t>На обонентскую плату</t>
  </si>
  <si>
    <t>На повременную оплату местных, междугородних  телефонных соединениий</t>
  </si>
  <si>
    <t>На предоставление интернета</t>
  </si>
  <si>
    <t>Затраты на приобретение основных средств</t>
  </si>
  <si>
    <t>На приобретение средств подвижной станции</t>
  </si>
  <si>
    <t>На приобретение принтеров, многофункциональных устройств, копировальных аппаратов (оргтехники)</t>
  </si>
  <si>
    <t>На приобретение иных основных средств</t>
  </si>
  <si>
    <t>Затраты на приобретение  материальных запасов</t>
  </si>
  <si>
    <t>Затраты на услуги связи</t>
  </si>
  <si>
    <t>На приобретение расходных материалов для принтеров, многофункциональных устройств, копировальных аппаратов (оргтехники)</t>
  </si>
  <si>
    <t>На приобретение носителей информации</t>
  </si>
  <si>
    <t>Прочие затраты</t>
  </si>
  <si>
    <t>Затраты на услуги связи, не отнесенные к затратам на услуги  в рамках на информационно-коммуникационные технологии</t>
  </si>
  <si>
    <t>На оплату услуг почтовой связи</t>
  </si>
  <si>
    <t>Затраты на приобретение прочих работ и услуг, не относящихся к затратам на услуги связи, транспортные услуги, оплату расходов по договорам об оказании услуг, связанных с проездом и наймом жилого помещения в связи с командированием работников, заключаемым со сторонними организациями, а также к затратам на коммунальные услуги, аренду помещений и оборудования, содержание имущества в рамках прочих затрат на приобретение прочих работ и услуг в рамках затрат на информационно-коммуникационные технологии.</t>
  </si>
  <si>
    <t>На приобретение информационных услуг, которые включают в себя затараты на приобретение периодических печатных изданий, справочной литературы, а также подачу объявлений в печатные издания</t>
  </si>
  <si>
    <t>Затраты на приобретение  основных средств, не отнесенные к затратам на приобретение основных средств в рамках затрат на информационно-коммуникационные технологии</t>
  </si>
  <si>
    <t>На приобретение мебели</t>
  </si>
  <si>
    <t>Затраты на приобретение материальных запасов,  не отнесенных к затратам на приобретение  мвтериальных запасов в рамках затрат на  информационно-коммуникационные технологии</t>
  </si>
  <si>
    <t>На приобретение канцелярских принадлежностей</t>
  </si>
  <si>
    <t>На приобретение иных материальных запасов</t>
  </si>
  <si>
    <t xml:space="preserve">         Нормативные затраты на обеспечение  функций</t>
  </si>
  <si>
    <t>Затраты на приобретение прочих работ и услуг, не относящихся к затратам на услуги связи, аренду и содержание имущества</t>
  </si>
  <si>
    <t>Приложение №1</t>
  </si>
  <si>
    <t>На оплату услуг по сопровождению и приобретению программного обеспечения</t>
  </si>
  <si>
    <t xml:space="preserve">                            к приказу Департамента социальной политики</t>
  </si>
  <si>
    <t>администрации муниципального образования</t>
  </si>
  <si>
    <t>Затраты на переподготовку</t>
  </si>
  <si>
    <t xml:space="preserve">"Городской округ Ногликский" </t>
  </si>
  <si>
    <t>Промывка и гидравлическое испытание системы отопления</t>
  </si>
  <si>
    <t xml:space="preserve"> Испытание системы э/оборудования</t>
  </si>
  <si>
    <t>На прочии  услуги по обслуживанию теплосчетчиков,  услуги АДС, очистку снега</t>
  </si>
  <si>
    <t>Ремонтные работы по обслуживанию, переосвидетельствование огнетушителей</t>
  </si>
  <si>
    <t xml:space="preserve"> приказ от   26.12.2024  № 855</t>
  </si>
  <si>
    <t xml:space="preserve"> муниципального казенного учреждения  "Архив Ногликского района" 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</si>
</sst>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/>
    <xf numFmtId="2" fontId="2" fillId="0" borderId="0" xfId="0" applyNumberFormat="1" applyFont="1"/>
    <xf numFmtId="0" fontId="3" fillId="0" borderId="4" xfId="0" applyFont="1" applyBorder="1"/>
    <xf numFmtId="2" fontId="0" fillId="0" borderId="0" xfId="0" applyNumberFormat="1" applyAlignment="1">
      <alignment horizontal="left"/>
    </xf>
    <xf numFmtId="2" fontId="0" fillId="0" borderId="0" xfId="0" applyNumberFormat="1"/>
    <xf numFmtId="0" fontId="2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0" borderId="1" xfId="0" applyFont="1" applyBorder="1"/>
    <xf numFmtId="0" fontId="2" fillId="0" borderId="0" xfId="0" applyFont="1" applyAlignment="1">
      <alignment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2" fontId="2" fillId="2" borderId="2" xfId="0" applyNumberFormat="1" applyFont="1" applyFill="1" applyBorder="1" applyAlignment="1">
      <alignment horizontal="center"/>
    </xf>
    <xf numFmtId="2" fontId="2" fillId="2" borderId="3" xfId="0" applyNumberFormat="1" applyFont="1" applyFill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2" fontId="2" fillId="0" borderId="2" xfId="0" applyNumberFormat="1" applyFont="1" applyBorder="1" applyAlignment="1">
      <alignment horizontal="center"/>
    </xf>
    <xf numFmtId="2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2" fontId="2" fillId="0" borderId="1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2" fontId="2" fillId="0" borderId="2" xfId="0" applyNumberFormat="1" applyFont="1" applyBorder="1" applyAlignment="1">
      <alignment horizontal="center" wrapText="1"/>
    </xf>
    <xf numFmtId="2" fontId="2" fillId="0" borderId="3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A5134A-B263-4281-A73F-4BD757BD41CD}">
  <sheetPr>
    <pageSetUpPr fitToPage="1"/>
  </sheetPr>
  <dimension ref="A1:Q591"/>
  <sheetViews>
    <sheetView tabSelected="1" workbookViewId="0">
      <selection activeCell="X51" sqref="X51"/>
    </sheetView>
  </sheetViews>
  <sheetFormatPr defaultRowHeight="15" x14ac:dyDescent="0.25"/>
  <cols>
    <col min="1" max="1" width="6.7109375" customWidth="1"/>
    <col min="2" max="2" width="3.7109375" customWidth="1"/>
    <col min="9" max="9" width="0.7109375" customWidth="1"/>
    <col min="10" max="10" width="0.42578125" customWidth="1"/>
    <col min="11" max="13" width="9.140625" hidden="1" customWidth="1"/>
    <col min="14" max="15" width="19" customWidth="1"/>
    <col min="16" max="16" width="10.5703125" customWidth="1"/>
    <col min="17" max="17" width="10.5703125" bestFit="1" customWidth="1"/>
  </cols>
  <sheetData>
    <row r="1" spans="1:15" ht="15.75" x14ac:dyDescent="0.25">
      <c r="A1" s="21" t="s">
        <v>41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</row>
    <row r="2" spans="1:15" ht="16.5" x14ac:dyDescent="0.25">
      <c r="A2" s="22" t="s">
        <v>43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</row>
    <row r="3" spans="1:15" ht="16.5" x14ac:dyDescent="0.25">
      <c r="A3" s="22" t="s">
        <v>44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</row>
    <row r="4" spans="1:15" ht="16.5" x14ac:dyDescent="0.25">
      <c r="A4" s="22" t="s">
        <v>46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</row>
    <row r="5" spans="1:15" ht="17.25" x14ac:dyDescent="0.3">
      <c r="B5" s="1"/>
      <c r="C5" s="1"/>
      <c r="D5" s="1"/>
      <c r="E5" s="1"/>
      <c r="F5" s="1"/>
      <c r="G5" s="1"/>
      <c r="H5" s="5"/>
      <c r="I5" s="5"/>
      <c r="J5" s="2"/>
      <c r="K5" s="2"/>
      <c r="L5" s="2" t="s">
        <v>0</v>
      </c>
      <c r="M5" s="2"/>
      <c r="N5" s="14" t="s">
        <v>51</v>
      </c>
      <c r="O5" s="2"/>
    </row>
    <row r="6" spans="1:15" ht="15.75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</row>
    <row r="7" spans="1:15" ht="17.25" customHeight="1" x14ac:dyDescent="0.25">
      <c r="A7" s="23" t="s">
        <v>39</v>
      </c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5" ht="17.25" customHeight="1" x14ac:dyDescent="0.25">
      <c r="A8" s="23" t="s">
        <v>52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ht="17.25" x14ac:dyDescent="0.3">
      <c r="A9" s="5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30.75" customHeight="1" x14ac:dyDescent="0.25">
      <c r="A10" s="30" t="s">
        <v>1</v>
      </c>
      <c r="B10" s="30"/>
      <c r="C10" s="30" t="s">
        <v>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1" t="s">
        <v>3</v>
      </c>
      <c r="O10" s="32"/>
    </row>
    <row r="11" spans="1:15" ht="19.5" customHeight="1" x14ac:dyDescent="0.25">
      <c r="A11" s="33" t="s">
        <v>16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5"/>
    </row>
    <row r="12" spans="1:15" ht="16.5" x14ac:dyDescent="0.25">
      <c r="A12" s="33"/>
      <c r="B12" s="34"/>
      <c r="C12" s="34" t="s">
        <v>26</v>
      </c>
      <c r="D12" s="34"/>
      <c r="E12" s="34"/>
      <c r="F12" s="34"/>
      <c r="G12" s="34"/>
      <c r="H12" s="34"/>
      <c r="I12" s="34"/>
      <c r="J12" s="34"/>
      <c r="K12" s="34"/>
      <c r="L12" s="34"/>
      <c r="M12" s="35"/>
      <c r="N12" s="36">
        <f>SUM(N13:O15)</f>
        <v>107600</v>
      </c>
      <c r="O12" s="37"/>
    </row>
    <row r="13" spans="1:15" ht="16.5" x14ac:dyDescent="0.25">
      <c r="A13" s="15" t="s">
        <v>17</v>
      </c>
      <c r="B13" s="16"/>
      <c r="C13" s="24" t="s">
        <v>18</v>
      </c>
      <c r="D13" s="25"/>
      <c r="E13" s="25"/>
      <c r="F13" s="25"/>
      <c r="G13" s="25"/>
      <c r="H13" s="25"/>
      <c r="I13" s="25"/>
      <c r="J13" s="25"/>
      <c r="K13" s="25"/>
      <c r="L13" s="25"/>
      <c r="M13" s="26"/>
      <c r="N13" s="27">
        <v>15000</v>
      </c>
      <c r="O13" s="28"/>
    </row>
    <row r="14" spans="1:15" ht="33" customHeight="1" x14ac:dyDescent="0.25">
      <c r="A14" s="15" t="s">
        <v>7</v>
      </c>
      <c r="B14" s="16"/>
      <c r="C14" s="17" t="s">
        <v>19</v>
      </c>
      <c r="D14" s="18"/>
      <c r="E14" s="18"/>
      <c r="F14" s="18"/>
      <c r="G14" s="18"/>
      <c r="H14" s="18"/>
      <c r="I14" s="18"/>
      <c r="J14" s="18"/>
      <c r="K14" s="18"/>
      <c r="L14" s="18"/>
      <c r="M14" s="29"/>
      <c r="N14" s="27">
        <f>10000+10600</f>
        <v>20600</v>
      </c>
      <c r="O14" s="28"/>
    </row>
    <row r="15" spans="1:15" ht="16.5" x14ac:dyDescent="0.25">
      <c r="A15" s="15">
        <v>3</v>
      </c>
      <c r="B15" s="16"/>
      <c r="C15" s="17" t="s">
        <v>20</v>
      </c>
      <c r="D15" s="18"/>
      <c r="E15" s="18"/>
      <c r="F15" s="18"/>
      <c r="G15" s="18"/>
      <c r="H15" s="18"/>
      <c r="I15" s="18"/>
      <c r="J15" s="18"/>
      <c r="K15" s="18"/>
      <c r="L15" s="18"/>
      <c r="M15" s="29"/>
      <c r="N15" s="27">
        <v>72000</v>
      </c>
      <c r="O15" s="28"/>
    </row>
    <row r="16" spans="1:15" ht="48" customHeight="1" x14ac:dyDescent="0.25">
      <c r="A16" s="38" t="s">
        <v>40</v>
      </c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40"/>
      <c r="N16" s="41">
        <f>SUM(N17:O19)</f>
        <v>161906</v>
      </c>
      <c r="O16" s="42"/>
    </row>
    <row r="17" spans="1:16" ht="34.5" customHeight="1" x14ac:dyDescent="0.25">
      <c r="A17" s="43" t="s">
        <v>5</v>
      </c>
      <c r="B17" s="43"/>
      <c r="C17" s="44" t="s">
        <v>15</v>
      </c>
      <c r="D17" s="44"/>
      <c r="E17" s="44"/>
      <c r="F17" s="44"/>
      <c r="G17" s="44"/>
      <c r="H17" s="44"/>
      <c r="I17" s="44"/>
      <c r="J17" s="44"/>
      <c r="K17" s="44"/>
      <c r="L17" s="44"/>
      <c r="M17" s="44"/>
      <c r="N17" s="45">
        <f>155208</f>
        <v>155208</v>
      </c>
      <c r="O17" s="45"/>
    </row>
    <row r="18" spans="1:16" ht="34.5" customHeight="1" x14ac:dyDescent="0.25">
      <c r="A18" s="31" t="s">
        <v>7</v>
      </c>
      <c r="B18" s="46"/>
      <c r="C18" s="18" t="s">
        <v>42</v>
      </c>
      <c r="D18" s="18"/>
      <c r="E18" s="18"/>
      <c r="F18" s="18"/>
      <c r="G18" s="18"/>
      <c r="H18" s="18"/>
      <c r="I18" s="18"/>
      <c r="J18" s="10"/>
      <c r="K18" s="10"/>
      <c r="L18" s="10"/>
      <c r="M18" s="12"/>
      <c r="N18" s="47">
        <v>6698</v>
      </c>
      <c r="O18" s="48"/>
    </row>
    <row r="19" spans="1:16" ht="34.5" customHeight="1" x14ac:dyDescent="0.25">
      <c r="A19" s="31" t="s">
        <v>9</v>
      </c>
      <c r="B19" s="46"/>
      <c r="C19" s="18" t="s">
        <v>45</v>
      </c>
      <c r="D19" s="18"/>
      <c r="E19" s="18"/>
      <c r="F19" s="18"/>
      <c r="G19" s="18"/>
      <c r="H19" s="18"/>
      <c r="I19" s="18"/>
      <c r="J19" s="18"/>
      <c r="K19" s="10"/>
      <c r="L19" s="10"/>
      <c r="M19" s="12"/>
      <c r="N19" s="47"/>
      <c r="O19" s="48"/>
    </row>
    <row r="20" spans="1:16" ht="16.5" x14ac:dyDescent="0.25">
      <c r="A20" s="33" t="s">
        <v>21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5"/>
      <c r="N20" s="36">
        <f>SUM(N21:O23)</f>
        <v>63301</v>
      </c>
      <c r="O20" s="37"/>
    </row>
    <row r="21" spans="1:16" ht="16.5" x14ac:dyDescent="0.25">
      <c r="A21" s="15" t="s">
        <v>5</v>
      </c>
      <c r="B21" s="16"/>
      <c r="C21" s="17" t="s">
        <v>22</v>
      </c>
      <c r="D21" s="18"/>
      <c r="E21" s="18"/>
      <c r="F21" s="18"/>
      <c r="G21" s="18"/>
      <c r="H21" s="18"/>
      <c r="I21" s="18"/>
      <c r="J21" s="18"/>
      <c r="K21" s="18"/>
      <c r="L21" s="18"/>
      <c r="M21" s="29"/>
      <c r="N21" s="27"/>
      <c r="O21" s="28"/>
    </row>
    <row r="22" spans="1:16" ht="33.75" customHeight="1" x14ac:dyDescent="0.25">
      <c r="A22" s="15" t="s">
        <v>7</v>
      </c>
      <c r="B22" s="16"/>
      <c r="C22" s="17" t="s">
        <v>23</v>
      </c>
      <c r="D22" s="18"/>
      <c r="E22" s="18"/>
      <c r="F22" s="18"/>
      <c r="G22" s="18"/>
      <c r="H22" s="18"/>
      <c r="I22" s="18"/>
      <c r="J22" s="18"/>
      <c r="K22" s="18"/>
      <c r="L22" s="18"/>
      <c r="M22" s="29"/>
      <c r="N22" s="19">
        <v>63301</v>
      </c>
      <c r="O22" s="20"/>
    </row>
    <row r="23" spans="1:16" ht="16.5" x14ac:dyDescent="0.25">
      <c r="A23" s="15" t="s">
        <v>9</v>
      </c>
      <c r="B23" s="16"/>
      <c r="C23" s="17" t="s">
        <v>24</v>
      </c>
      <c r="D23" s="18"/>
      <c r="E23" s="18"/>
      <c r="F23" s="18"/>
      <c r="G23" s="18"/>
      <c r="H23" s="18"/>
      <c r="I23" s="18"/>
      <c r="J23" s="18"/>
      <c r="K23" s="18"/>
      <c r="L23" s="18"/>
      <c r="M23" s="29"/>
      <c r="N23" s="27"/>
      <c r="O23" s="28"/>
    </row>
    <row r="24" spans="1:16" ht="16.5" x14ac:dyDescent="0.25">
      <c r="A24" s="33" t="s">
        <v>25</v>
      </c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5"/>
      <c r="N24" s="36">
        <f>SUM(N25:O26)</f>
        <v>66000</v>
      </c>
      <c r="O24" s="35"/>
    </row>
    <row r="25" spans="1:16" ht="30.75" customHeight="1" x14ac:dyDescent="0.25">
      <c r="A25" s="49" t="s">
        <v>5</v>
      </c>
      <c r="B25" s="49"/>
      <c r="C25" s="17" t="s">
        <v>27</v>
      </c>
      <c r="D25" s="18"/>
      <c r="E25" s="18"/>
      <c r="F25" s="18"/>
      <c r="G25" s="18"/>
      <c r="H25" s="18"/>
      <c r="I25" s="18"/>
      <c r="J25" s="18"/>
      <c r="K25" s="18"/>
      <c r="L25" s="18"/>
      <c r="M25" s="29"/>
      <c r="N25" s="50">
        <v>66000</v>
      </c>
      <c r="O25" s="50"/>
    </row>
    <row r="26" spans="1:16" ht="16.5" x14ac:dyDescent="0.25">
      <c r="A26" s="49" t="s">
        <v>7</v>
      </c>
      <c r="B26" s="49"/>
      <c r="C26" s="51" t="s">
        <v>28</v>
      </c>
      <c r="D26" s="51"/>
      <c r="E26" s="51"/>
      <c r="F26" s="51"/>
      <c r="G26" s="51"/>
      <c r="H26" s="51"/>
      <c r="I26" s="51"/>
      <c r="J26" s="51"/>
      <c r="K26" s="51"/>
      <c r="L26" s="51"/>
      <c r="M26" s="51"/>
      <c r="N26" s="50"/>
      <c r="O26" s="50"/>
    </row>
    <row r="27" spans="1:16" ht="16.5" x14ac:dyDescent="0.25">
      <c r="A27" s="42" t="s">
        <v>29</v>
      </c>
      <c r="B27" s="42"/>
      <c r="C27" s="42"/>
      <c r="D27" s="42"/>
      <c r="E27" s="42"/>
      <c r="F27" s="42"/>
      <c r="G27" s="42"/>
      <c r="H27" s="42"/>
      <c r="I27" s="42"/>
      <c r="J27" s="42"/>
      <c r="K27" s="7"/>
      <c r="L27" s="7"/>
      <c r="M27" s="7"/>
      <c r="N27" s="34"/>
      <c r="O27" s="35"/>
    </row>
    <row r="28" spans="1:16" ht="48.75" customHeight="1" x14ac:dyDescent="0.25">
      <c r="A28" s="49"/>
      <c r="B28" s="49"/>
      <c r="C28" s="38" t="s">
        <v>30</v>
      </c>
      <c r="D28" s="39"/>
      <c r="E28" s="39"/>
      <c r="F28" s="39"/>
      <c r="G28" s="39"/>
      <c r="H28" s="39"/>
      <c r="I28" s="39"/>
      <c r="J28" s="39"/>
      <c r="K28" s="39"/>
      <c r="L28" s="39"/>
      <c r="M28" s="40"/>
      <c r="N28" s="41">
        <f>N29</f>
        <v>10000</v>
      </c>
      <c r="O28" s="42"/>
    </row>
    <row r="29" spans="1:16" ht="16.5" x14ac:dyDescent="0.25">
      <c r="A29" s="49" t="s">
        <v>5</v>
      </c>
      <c r="B29" s="49"/>
      <c r="C29" s="24" t="s">
        <v>31</v>
      </c>
      <c r="D29" s="25"/>
      <c r="E29" s="25"/>
      <c r="F29" s="25"/>
      <c r="G29" s="25"/>
      <c r="H29" s="25"/>
      <c r="I29" s="25"/>
      <c r="J29" s="25"/>
      <c r="K29" s="25"/>
      <c r="L29" s="25"/>
      <c r="M29" s="26"/>
      <c r="N29" s="50">
        <v>10000</v>
      </c>
      <c r="O29" s="50"/>
    </row>
    <row r="30" spans="1:16" ht="196.5" customHeight="1" x14ac:dyDescent="0.25">
      <c r="A30" s="49"/>
      <c r="B30" s="49"/>
      <c r="C30" s="52" t="s">
        <v>32</v>
      </c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41">
        <f>N31+N32</f>
        <v>18640</v>
      </c>
      <c r="O30" s="41"/>
    </row>
    <row r="31" spans="1:16" s="3" customFormat="1" ht="79.5" customHeight="1" x14ac:dyDescent="0.25">
      <c r="A31" s="15" t="s">
        <v>5</v>
      </c>
      <c r="B31" s="16"/>
      <c r="C31" s="17" t="s">
        <v>33</v>
      </c>
      <c r="D31" s="18"/>
      <c r="E31" s="18"/>
      <c r="F31" s="18"/>
      <c r="G31" s="18"/>
      <c r="H31" s="18"/>
      <c r="I31" s="18"/>
      <c r="J31" s="18"/>
      <c r="K31" s="18"/>
      <c r="L31" s="18"/>
      <c r="M31" s="29"/>
      <c r="N31" s="19">
        <v>5640</v>
      </c>
      <c r="O31" s="20"/>
      <c r="P31" s="8"/>
    </row>
    <row r="32" spans="1:16" s="3" customFormat="1" ht="26.25" customHeight="1" x14ac:dyDescent="0.25">
      <c r="A32" s="15">
        <v>2</v>
      </c>
      <c r="B32" s="16"/>
      <c r="C32" s="17" t="s">
        <v>45</v>
      </c>
      <c r="D32" s="18"/>
      <c r="E32" s="18"/>
      <c r="F32" s="18"/>
      <c r="G32" s="18"/>
      <c r="H32" s="18"/>
      <c r="I32" s="18"/>
      <c r="J32" s="18"/>
      <c r="K32" s="10"/>
      <c r="L32" s="10"/>
      <c r="M32" s="12"/>
      <c r="N32" s="19">
        <v>13000</v>
      </c>
      <c r="O32" s="20"/>
      <c r="P32" s="8"/>
    </row>
    <row r="33" spans="1:15" s="3" customFormat="1" ht="21.75" customHeight="1" x14ac:dyDescent="0.25">
      <c r="A33" s="15"/>
      <c r="B33" s="16"/>
      <c r="C33" s="33" t="s">
        <v>4</v>
      </c>
      <c r="D33" s="34"/>
      <c r="E33" s="34"/>
      <c r="F33" s="34"/>
      <c r="G33" s="34"/>
      <c r="H33" s="34"/>
      <c r="I33" s="34"/>
      <c r="J33" s="35"/>
      <c r="K33" s="13"/>
      <c r="L33" s="13"/>
      <c r="M33" s="13"/>
      <c r="N33" s="53">
        <f>SUM(N34:O36)</f>
        <v>1452226</v>
      </c>
      <c r="O33" s="54"/>
    </row>
    <row r="34" spans="1:15" s="3" customFormat="1" ht="17.25" customHeight="1" x14ac:dyDescent="0.25">
      <c r="A34" s="15"/>
      <c r="B34" s="16"/>
      <c r="C34" s="17" t="s">
        <v>6</v>
      </c>
      <c r="D34" s="18"/>
      <c r="E34" s="18"/>
      <c r="F34" s="18"/>
      <c r="G34" s="18"/>
      <c r="H34" s="18"/>
      <c r="I34" s="18"/>
      <c r="J34" s="18"/>
      <c r="K34" s="18"/>
      <c r="L34" s="18"/>
      <c r="M34" s="29"/>
      <c r="N34" s="50">
        <v>1408490</v>
      </c>
      <c r="O34" s="50"/>
    </row>
    <row r="35" spans="1:15" s="3" customFormat="1" ht="18" customHeight="1" x14ac:dyDescent="0.25">
      <c r="A35" s="15"/>
      <c r="B35" s="16"/>
      <c r="C35" s="17" t="s">
        <v>8</v>
      </c>
      <c r="D35" s="18"/>
      <c r="E35" s="18"/>
      <c r="F35" s="18"/>
      <c r="G35" s="18"/>
      <c r="H35" s="18"/>
      <c r="I35" s="18"/>
      <c r="J35" s="18"/>
      <c r="K35" s="18"/>
      <c r="L35" s="18"/>
      <c r="M35" s="29"/>
      <c r="N35" s="50">
        <v>33111</v>
      </c>
      <c r="O35" s="50"/>
    </row>
    <row r="36" spans="1:15" s="3" customFormat="1" ht="17.25" customHeight="1" x14ac:dyDescent="0.25">
      <c r="A36" s="15"/>
      <c r="B36" s="16"/>
      <c r="C36" s="17" t="s">
        <v>10</v>
      </c>
      <c r="D36" s="18"/>
      <c r="E36" s="18"/>
      <c r="F36" s="18"/>
      <c r="G36" s="18"/>
      <c r="H36" s="18"/>
      <c r="I36" s="18"/>
      <c r="J36" s="18"/>
      <c r="K36" s="18"/>
      <c r="L36" s="18"/>
      <c r="M36" s="29"/>
      <c r="N36" s="50">
        <v>10625</v>
      </c>
      <c r="O36" s="50"/>
    </row>
    <row r="37" spans="1:15" s="3" customFormat="1" ht="23.25" customHeight="1" x14ac:dyDescent="0.25">
      <c r="A37" s="15"/>
      <c r="B37" s="16"/>
      <c r="C37" s="33" t="s">
        <v>11</v>
      </c>
      <c r="D37" s="34"/>
      <c r="E37" s="34"/>
      <c r="F37" s="34"/>
      <c r="G37" s="34"/>
      <c r="H37" s="34"/>
      <c r="I37" s="34"/>
      <c r="J37" s="34"/>
      <c r="K37" s="7"/>
      <c r="L37" s="7"/>
      <c r="M37" s="7"/>
      <c r="N37" s="55">
        <f>SUM(N38:O44)</f>
        <v>198667</v>
      </c>
      <c r="O37" s="35"/>
    </row>
    <row r="38" spans="1:15" s="3" customFormat="1" ht="21" customHeight="1" x14ac:dyDescent="0.25">
      <c r="A38" s="15"/>
      <c r="B38" s="16"/>
      <c r="C38" s="44" t="s">
        <v>12</v>
      </c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50">
        <v>36760</v>
      </c>
      <c r="O38" s="50"/>
    </row>
    <row r="39" spans="1:15" s="3" customFormat="1" ht="21.75" customHeight="1" x14ac:dyDescent="0.25">
      <c r="A39" s="15"/>
      <c r="B39" s="16"/>
      <c r="C39" s="44" t="s">
        <v>13</v>
      </c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50">
        <v>33612</v>
      </c>
      <c r="O39" s="50"/>
    </row>
    <row r="40" spans="1:15" s="3" customFormat="1" ht="21" customHeight="1" x14ac:dyDescent="0.25">
      <c r="A40" s="15"/>
      <c r="B40" s="16"/>
      <c r="C40" s="44" t="s">
        <v>14</v>
      </c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50">
        <v>15072</v>
      </c>
      <c r="O40" s="50"/>
    </row>
    <row r="41" spans="1:15" s="3" customFormat="1" ht="42" customHeight="1" x14ac:dyDescent="0.25">
      <c r="A41" s="15"/>
      <c r="B41" s="16"/>
      <c r="C41" s="17" t="s">
        <v>47</v>
      </c>
      <c r="D41" s="18"/>
      <c r="E41" s="18"/>
      <c r="F41" s="18"/>
      <c r="G41" s="18"/>
      <c r="H41" s="18"/>
      <c r="I41" s="18"/>
      <c r="J41" s="29"/>
      <c r="K41" s="11"/>
      <c r="L41" s="11"/>
      <c r="M41" s="11"/>
      <c r="N41" s="27">
        <v>72249</v>
      </c>
      <c r="O41" s="28"/>
    </row>
    <row r="42" spans="1:15" s="3" customFormat="1" ht="39" customHeight="1" x14ac:dyDescent="0.25">
      <c r="A42" s="15"/>
      <c r="B42" s="16"/>
      <c r="C42" s="17" t="s">
        <v>48</v>
      </c>
      <c r="D42" s="18"/>
      <c r="E42" s="18"/>
      <c r="F42" s="18"/>
      <c r="G42" s="18"/>
      <c r="H42" s="18"/>
      <c r="I42" s="18"/>
      <c r="J42" s="29"/>
      <c r="K42" s="11"/>
      <c r="L42" s="11"/>
      <c r="M42" s="11"/>
      <c r="N42" s="19">
        <v>23554</v>
      </c>
      <c r="O42" s="20"/>
    </row>
    <row r="43" spans="1:15" s="3" customFormat="1" ht="39" customHeight="1" x14ac:dyDescent="0.25">
      <c r="A43" s="15"/>
      <c r="B43" s="16"/>
      <c r="C43" s="17" t="s">
        <v>50</v>
      </c>
      <c r="D43" s="18"/>
      <c r="E43" s="18"/>
      <c r="F43" s="18"/>
      <c r="G43" s="18"/>
      <c r="H43" s="18"/>
      <c r="I43" s="18"/>
      <c r="J43" s="29"/>
      <c r="K43" s="11"/>
      <c r="L43" s="11"/>
      <c r="M43" s="11"/>
      <c r="N43" s="27">
        <v>17420</v>
      </c>
      <c r="O43" s="28"/>
    </row>
    <row r="44" spans="1:15" s="3" customFormat="1" ht="30.75" customHeight="1" x14ac:dyDescent="0.25">
      <c r="A44" s="15"/>
      <c r="B44" s="16"/>
      <c r="C44" s="44" t="s">
        <v>49</v>
      </c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50"/>
      <c r="O44" s="50"/>
    </row>
    <row r="45" spans="1:15" ht="81" customHeight="1" x14ac:dyDescent="0.25">
      <c r="A45" s="49"/>
      <c r="B45" s="49"/>
      <c r="C45" s="56" t="s">
        <v>34</v>
      </c>
      <c r="D45" s="57"/>
      <c r="E45" s="57"/>
      <c r="F45" s="57"/>
      <c r="G45" s="57"/>
      <c r="H45" s="57"/>
      <c r="I45" s="57"/>
      <c r="J45" s="57"/>
      <c r="K45" s="57"/>
      <c r="L45" s="57"/>
      <c r="M45" s="58"/>
      <c r="N45" s="41">
        <f>N47</f>
        <v>0</v>
      </c>
      <c r="O45" s="41"/>
    </row>
    <row r="46" spans="1:15" ht="16.5" x14ac:dyDescent="0.25">
      <c r="A46" s="49" t="s">
        <v>5</v>
      </c>
      <c r="B46" s="49"/>
      <c r="C46" s="51" t="s">
        <v>24</v>
      </c>
      <c r="D46" s="51"/>
      <c r="E46" s="51"/>
      <c r="F46" s="51"/>
      <c r="G46" s="51"/>
      <c r="H46" s="51"/>
      <c r="I46" s="51"/>
      <c r="J46" s="51"/>
      <c r="K46" s="51"/>
      <c r="L46" s="51"/>
      <c r="M46" s="51"/>
      <c r="N46" s="50"/>
      <c r="O46" s="50"/>
    </row>
    <row r="47" spans="1:15" ht="16.5" x14ac:dyDescent="0.25">
      <c r="A47" s="49" t="s">
        <v>7</v>
      </c>
      <c r="B47" s="49"/>
      <c r="C47" s="24" t="s">
        <v>35</v>
      </c>
      <c r="D47" s="25"/>
      <c r="E47" s="25"/>
      <c r="F47" s="25"/>
      <c r="G47" s="25"/>
      <c r="H47" s="25"/>
      <c r="I47" s="25"/>
      <c r="J47" s="25"/>
      <c r="K47" s="25"/>
      <c r="L47" s="25"/>
      <c r="M47" s="26"/>
      <c r="N47" s="27"/>
      <c r="O47" s="28"/>
    </row>
    <row r="48" spans="1:15" ht="90.75" customHeight="1" x14ac:dyDescent="0.25">
      <c r="A48" s="49"/>
      <c r="B48" s="49"/>
      <c r="C48" s="38" t="s">
        <v>36</v>
      </c>
      <c r="D48" s="39"/>
      <c r="E48" s="39"/>
      <c r="F48" s="39"/>
      <c r="G48" s="39"/>
      <c r="H48" s="39"/>
      <c r="I48" s="39"/>
      <c r="J48" s="39"/>
      <c r="K48" s="39"/>
      <c r="L48" s="39"/>
      <c r="M48" s="40"/>
      <c r="N48" s="41">
        <f>SUM(N49:O50)</f>
        <v>45760</v>
      </c>
      <c r="O48" s="41"/>
    </row>
    <row r="49" spans="1:17" ht="16.5" x14ac:dyDescent="0.25">
      <c r="A49" s="49" t="s">
        <v>5</v>
      </c>
      <c r="B49" s="49"/>
      <c r="C49" s="24" t="s">
        <v>37</v>
      </c>
      <c r="D49" s="25"/>
      <c r="E49" s="25"/>
      <c r="F49" s="25"/>
      <c r="G49" s="25"/>
      <c r="H49" s="25"/>
      <c r="I49" s="25"/>
      <c r="J49" s="25"/>
      <c r="K49" s="25"/>
      <c r="L49" s="25"/>
      <c r="M49" s="26"/>
      <c r="N49" s="50">
        <v>20000</v>
      </c>
      <c r="O49" s="50"/>
    </row>
    <row r="50" spans="1:17" ht="16.5" x14ac:dyDescent="0.25">
      <c r="A50" s="49"/>
      <c r="B50" s="49"/>
      <c r="C50" s="24" t="s">
        <v>38</v>
      </c>
      <c r="D50" s="25"/>
      <c r="E50" s="25"/>
      <c r="F50" s="25"/>
      <c r="G50" s="25"/>
      <c r="H50" s="25"/>
      <c r="I50" s="25"/>
      <c r="J50" s="25"/>
      <c r="K50" s="25"/>
      <c r="L50" s="25"/>
      <c r="M50" s="26"/>
      <c r="N50" s="50">
        <v>25760</v>
      </c>
      <c r="O50" s="50"/>
      <c r="Q50" s="9"/>
    </row>
    <row r="51" spans="1:17" ht="16.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9">
        <f>N12+N16+N20+N24+N28+N30+N33+N37+N48+N45</f>
        <v>2124100</v>
      </c>
      <c r="O51" s="9"/>
    </row>
    <row r="52" spans="1:17" ht="16.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6"/>
      <c r="O52" s="6"/>
      <c r="P52" s="9"/>
    </row>
    <row r="53" spans="1:17" ht="15.75" x14ac:dyDescent="0.2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7" ht="15.75" x14ac:dyDescent="0.25">
      <c r="A54" s="1"/>
      <c r="B54" s="1"/>
      <c r="C54" s="1"/>
      <c r="D54" s="1"/>
      <c r="E54" s="1"/>
      <c r="F54" s="1"/>
      <c r="G54" s="1"/>
      <c r="H54" s="1"/>
      <c r="I54" s="1"/>
      <c r="J54" s="4"/>
      <c r="K54" s="1"/>
      <c r="L54" s="1"/>
      <c r="M54" s="1"/>
      <c r="N54" s="1"/>
      <c r="O54" s="1"/>
    </row>
    <row r="55" spans="1:17" ht="15.75" x14ac:dyDescent="0.2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7" ht="15.7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7" ht="15.7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7" ht="15.7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7" ht="15.7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7" ht="15.7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7" ht="15.7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7" ht="15.7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7" ht="15.7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7" ht="15.7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15" ht="15.7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15" ht="15.7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15" ht="15.7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15" ht="15.7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</row>
    <row r="69" spans="1:15" ht="15.7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</row>
    <row r="70" spans="1:15" ht="15.7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</row>
    <row r="71" spans="1:15" ht="15.7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</row>
    <row r="72" spans="1:15" ht="15.7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</row>
    <row r="73" spans="1:15" ht="15.7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</row>
    <row r="74" spans="1:15" ht="15.7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</row>
    <row r="75" spans="1:15" ht="15.7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</row>
    <row r="76" spans="1:15" ht="15.7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</row>
    <row r="77" spans="1:15" ht="15.7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</row>
    <row r="78" spans="1:15" ht="15.7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</row>
    <row r="79" spans="1:15" ht="15.7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</row>
    <row r="80" spans="1:15" ht="15.7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</row>
    <row r="81" spans="1:15" ht="15.7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</row>
    <row r="82" spans="1:15" ht="15.7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</row>
    <row r="83" spans="1:15" ht="15.7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</row>
    <row r="84" spans="1:15" ht="15.7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</row>
    <row r="85" spans="1:15" ht="15.7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</row>
    <row r="86" spans="1:15" ht="15.7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</row>
    <row r="87" spans="1:15" ht="15.7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</row>
    <row r="88" spans="1:15" ht="15.7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</row>
    <row r="89" spans="1:15" ht="15.7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</row>
    <row r="90" spans="1:15" ht="15.7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</row>
    <row r="91" spans="1:15" ht="15.75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</row>
    <row r="92" spans="1:15" ht="15.75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</row>
    <row r="93" spans="1:15" ht="15.75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</row>
    <row r="94" spans="1:15" ht="15.75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</row>
    <row r="95" spans="1:15" ht="15.75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</row>
    <row r="96" spans="1:15" ht="15.75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</row>
    <row r="97" spans="1:15" ht="15.75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</row>
    <row r="98" spans="1:15" ht="15.75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</row>
    <row r="99" spans="1:15" ht="15.75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</row>
    <row r="100" spans="1:15" ht="15.75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</row>
    <row r="101" spans="1:15" ht="15.75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</row>
    <row r="102" spans="1:15" ht="15.75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</row>
    <row r="103" spans="1:15" ht="15.75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</row>
    <row r="104" spans="1:15" ht="15.75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</row>
    <row r="105" spans="1:15" ht="15.75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</row>
    <row r="106" spans="1:15" ht="15.75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</row>
    <row r="107" spans="1:15" ht="15.75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</row>
    <row r="108" spans="1:15" ht="15.75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</row>
    <row r="109" spans="1:15" ht="15.75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</row>
    <row r="110" spans="1:15" ht="15.75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</row>
    <row r="111" spans="1:15" ht="15.75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</row>
    <row r="112" spans="1:15" ht="15.75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</row>
    <row r="113" spans="1:15" ht="15.75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</row>
    <row r="114" spans="1:15" ht="15.75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</row>
    <row r="115" spans="1:15" ht="15.75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</row>
    <row r="116" spans="1:15" ht="15.75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</row>
    <row r="117" spans="1:15" ht="15.75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</row>
    <row r="118" spans="1:15" ht="15.75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</row>
    <row r="119" spans="1:15" ht="15.75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</row>
    <row r="120" spans="1:15" ht="15.75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</row>
    <row r="121" spans="1:15" ht="15.75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</row>
    <row r="122" spans="1:15" ht="15.75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</row>
    <row r="123" spans="1:15" ht="15.75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</row>
    <row r="124" spans="1:15" ht="15.75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</row>
    <row r="125" spans="1:15" ht="15.75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</row>
    <row r="126" spans="1:15" ht="15.75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</row>
    <row r="127" spans="1:15" ht="15.75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</row>
    <row r="128" spans="1:15" ht="15.75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</row>
    <row r="129" spans="1:15" ht="15.75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</row>
    <row r="130" spans="1:15" ht="15.75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</row>
    <row r="131" spans="1:15" ht="15.75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</row>
    <row r="132" spans="1:15" ht="15.75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</row>
    <row r="133" spans="1:15" ht="15.75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</row>
    <row r="134" spans="1:15" ht="15.75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</row>
    <row r="135" spans="1:15" ht="15.75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</row>
    <row r="136" spans="1:15" ht="15.75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</row>
    <row r="137" spans="1:15" ht="15.75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</row>
    <row r="138" spans="1:15" ht="15.75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</row>
    <row r="139" spans="1:15" ht="15.75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</row>
    <row r="140" spans="1:15" ht="15.75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</row>
    <row r="141" spans="1:15" ht="15.75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</row>
    <row r="142" spans="1:15" ht="15.75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</row>
    <row r="143" spans="1:15" ht="15.75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</row>
    <row r="144" spans="1:15" ht="15.75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</row>
    <row r="145" spans="1:15" ht="15.75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</row>
    <row r="146" spans="1:15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</row>
    <row r="147" spans="1:15" ht="15.75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</row>
    <row r="148" spans="1:15" ht="15.75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</row>
    <row r="149" spans="1:15" ht="15.75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</row>
    <row r="150" spans="1:15" ht="15.75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</row>
    <row r="151" spans="1:15" ht="15.75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</row>
    <row r="152" spans="1:15" ht="15.75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</row>
    <row r="153" spans="1:15" ht="15.75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</row>
    <row r="154" spans="1:15" ht="15.75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</row>
    <row r="155" spans="1:15" ht="15.75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</row>
    <row r="156" spans="1:15" ht="15.75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</row>
    <row r="157" spans="1:15" ht="15.75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</row>
    <row r="158" spans="1:15" ht="15.75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</row>
    <row r="159" spans="1:15" ht="15.75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</row>
    <row r="160" spans="1:15" ht="15.75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</row>
    <row r="161" spans="1:15" ht="15.75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</row>
    <row r="162" spans="1:15" ht="15.75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</row>
    <row r="163" spans="1:15" ht="15.75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</row>
    <row r="164" spans="1:15" ht="15.75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</row>
    <row r="165" spans="1:15" ht="15.75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</row>
    <row r="166" spans="1:15" ht="15.75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</row>
    <row r="167" spans="1:15" ht="15.75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</row>
    <row r="168" spans="1:15" ht="15.75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</row>
    <row r="169" spans="1:15" ht="15.75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</row>
    <row r="170" spans="1:15" ht="15.75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</row>
    <row r="171" spans="1:15" ht="15.75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</row>
    <row r="172" spans="1:15" ht="15.75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</row>
    <row r="173" spans="1:15" ht="15.75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</row>
    <row r="174" spans="1:15" ht="15.75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</row>
    <row r="175" spans="1:15" ht="15.75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</row>
    <row r="176" spans="1:15" ht="15.75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</row>
    <row r="177" spans="1:15" ht="15.75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</row>
    <row r="178" spans="1:15" ht="15.75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</row>
    <row r="179" spans="1:15" ht="15.75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</row>
    <row r="180" spans="1:15" ht="15.75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</row>
    <row r="181" spans="1:15" ht="15.75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</row>
    <row r="182" spans="1:15" ht="15.75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</row>
    <row r="183" spans="1:15" ht="15.75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</row>
    <row r="184" spans="1:15" ht="15.75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</row>
    <row r="185" spans="1:15" ht="15.75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</row>
    <row r="186" spans="1:15" ht="15.75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</row>
    <row r="187" spans="1:15" ht="15.75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</row>
    <row r="188" spans="1:15" ht="15.75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</row>
    <row r="189" spans="1:15" ht="15.75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</row>
    <row r="190" spans="1:15" ht="15.75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</row>
    <row r="191" spans="1:15" ht="15.75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</row>
    <row r="192" spans="1:15" ht="15.75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</row>
    <row r="193" spans="1:15" ht="15.75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</row>
    <row r="194" spans="1:15" ht="15.75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</row>
    <row r="195" spans="1:15" ht="15.75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</row>
    <row r="196" spans="1:15" ht="15.75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</row>
    <row r="197" spans="1:15" ht="15.75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</row>
    <row r="198" spans="1:15" ht="15.75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</row>
    <row r="199" spans="1:15" ht="15.75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</row>
    <row r="200" spans="1:15" ht="15.75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</row>
    <row r="201" spans="1:15" ht="15.75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</row>
    <row r="202" spans="1:15" ht="15.75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</row>
    <row r="203" spans="1:15" ht="15.75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</row>
    <row r="204" spans="1:15" ht="15.75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</row>
    <row r="205" spans="1:15" ht="15.75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</row>
    <row r="206" spans="1:15" ht="15.75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</row>
    <row r="207" spans="1:15" ht="15.75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</row>
    <row r="208" spans="1:15" ht="15.75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</row>
    <row r="209" spans="1:15" ht="15.75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</row>
    <row r="210" spans="1:15" ht="15.75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</row>
    <row r="211" spans="1:15" ht="15.75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</row>
    <row r="212" spans="1:15" ht="15.75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</row>
    <row r="213" spans="1:15" ht="15.75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</row>
    <row r="214" spans="1:15" ht="15.75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</row>
    <row r="215" spans="1:15" ht="15.75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</row>
    <row r="216" spans="1:15" ht="15.75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</row>
    <row r="217" spans="1:15" ht="15.75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</row>
    <row r="218" spans="1:15" ht="15.75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</row>
    <row r="219" spans="1:15" ht="15.75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</row>
    <row r="220" spans="1:15" ht="15.75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</row>
    <row r="221" spans="1:15" ht="15.75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</row>
    <row r="222" spans="1:15" ht="15.75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</row>
    <row r="223" spans="1:15" ht="15.75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</row>
    <row r="224" spans="1:15" ht="15.75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</row>
    <row r="225" spans="1:15" ht="15.75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</row>
    <row r="226" spans="1:15" ht="15.75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</row>
    <row r="227" spans="1:15" ht="15.75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</row>
    <row r="228" spans="1:15" ht="15.75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</row>
    <row r="229" spans="1:15" ht="15.75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</row>
    <row r="230" spans="1:15" ht="15.75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</row>
    <row r="231" spans="1:15" ht="15.75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</row>
    <row r="232" spans="1:15" ht="15.75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</row>
    <row r="233" spans="1:15" ht="15.75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</row>
    <row r="234" spans="1:15" ht="15.75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</row>
    <row r="235" spans="1:15" ht="15.75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</row>
    <row r="236" spans="1:15" ht="15.75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</row>
    <row r="237" spans="1:15" ht="15.75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</row>
    <row r="238" spans="1:15" ht="15.75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</row>
    <row r="239" spans="1:15" ht="15.75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</row>
    <row r="240" spans="1:15" ht="15.75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</row>
    <row r="241" spans="1:15" ht="15.75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</row>
    <row r="242" spans="1:15" ht="15.75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</row>
    <row r="243" spans="1:15" ht="15.75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</row>
    <row r="244" spans="1:15" ht="15.75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</row>
    <row r="245" spans="1:15" ht="15.75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</row>
    <row r="246" spans="1:15" ht="15.75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</row>
    <row r="247" spans="1:15" ht="15.75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</row>
    <row r="248" spans="1:15" ht="15.75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</row>
    <row r="249" spans="1:15" ht="15.75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</row>
    <row r="250" spans="1:15" ht="15.75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</row>
    <row r="251" spans="1:15" ht="15.75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</row>
    <row r="252" spans="1:15" ht="15.75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</row>
    <row r="253" spans="1:15" ht="15.75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</row>
    <row r="254" spans="1:15" ht="15.75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</row>
    <row r="255" spans="1:15" ht="15.75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</row>
    <row r="256" spans="1:15" ht="15.75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</row>
    <row r="257" spans="1:15" ht="15.75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</row>
    <row r="258" spans="1:15" ht="15.75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</row>
    <row r="259" spans="1:15" ht="15.75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</row>
    <row r="260" spans="1:15" ht="15.75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</row>
    <row r="261" spans="1:15" ht="15.75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</row>
    <row r="262" spans="1:15" ht="15.75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</row>
    <row r="263" spans="1:15" ht="15.75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</row>
    <row r="264" spans="1:15" ht="15.75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</row>
    <row r="265" spans="1:15" ht="15.75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</row>
    <row r="266" spans="1:15" ht="15.75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</row>
    <row r="267" spans="1:15" ht="15.75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</row>
    <row r="268" spans="1:15" ht="15.75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</row>
    <row r="269" spans="1:15" ht="15.75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</row>
    <row r="270" spans="1:15" ht="15.75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</row>
    <row r="271" spans="1:15" ht="15.75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</row>
    <row r="272" spans="1:15" ht="15.75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</row>
    <row r="273" spans="1:15" ht="15.75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</row>
    <row r="274" spans="1:15" ht="15.75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</row>
    <row r="275" spans="1:15" ht="15.75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</row>
    <row r="276" spans="1:15" ht="15.75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</row>
    <row r="277" spans="1:15" ht="15.75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</row>
    <row r="278" spans="1:15" ht="15.75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</row>
    <row r="279" spans="1:15" ht="15.75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</row>
    <row r="280" spans="1:15" ht="15.75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</row>
    <row r="281" spans="1:15" ht="15.75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</row>
    <row r="282" spans="1:15" ht="15.75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</row>
    <row r="283" spans="1:15" ht="15.75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</row>
    <row r="284" spans="1:15" ht="15.75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</row>
    <row r="285" spans="1:15" ht="15.75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</row>
    <row r="286" spans="1:15" ht="15.75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</row>
    <row r="287" spans="1:15" ht="15.75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</row>
    <row r="288" spans="1:15" ht="15.75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</row>
    <row r="289" spans="2:15" ht="15.75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</row>
    <row r="290" spans="2:15" ht="15.75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</row>
    <row r="291" spans="2:15" ht="15.75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</row>
    <row r="292" spans="2:15" ht="15.75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</row>
    <row r="293" spans="2:15" ht="15.75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</row>
    <row r="294" spans="2:15" ht="15.75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</row>
    <row r="295" spans="2:15" ht="15.75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</row>
    <row r="296" spans="2:15" ht="15.75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</row>
    <row r="297" spans="2:15" ht="15.75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</row>
    <row r="298" spans="2:15" ht="15.75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</row>
    <row r="299" spans="2:15" ht="15.75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</row>
    <row r="300" spans="2:15" ht="15.75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</row>
    <row r="301" spans="2:15" ht="15.75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</row>
    <row r="302" spans="2:15" ht="15.75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</row>
    <row r="303" spans="2:15" ht="15.75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</row>
    <row r="304" spans="2:15" ht="15.75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</row>
    <row r="305" spans="2:15" ht="15.75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</row>
    <row r="306" spans="2:15" ht="15.75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</row>
    <row r="307" spans="2:15" ht="15.75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</row>
    <row r="308" spans="2:15" ht="15.75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</row>
    <row r="309" spans="2:15" ht="15.75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</row>
    <row r="310" spans="2:15" ht="15.75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</row>
    <row r="311" spans="2:15" ht="15.75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</row>
    <row r="312" spans="2:15" ht="15.75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</row>
    <row r="313" spans="2:15" ht="15.75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</row>
    <row r="314" spans="2:15" ht="15.75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</row>
    <row r="315" spans="2:15" ht="15.75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</row>
    <row r="316" spans="2:15" ht="15.75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</row>
    <row r="317" spans="2:15" ht="15.75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</row>
    <row r="318" spans="2:15" ht="15.75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</row>
    <row r="319" spans="2:15" ht="15.75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</row>
    <row r="320" spans="2:15" ht="15.75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</row>
    <row r="321" spans="2:15" ht="15.75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</row>
    <row r="322" spans="2:15" ht="15.75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</row>
    <row r="323" spans="2:15" ht="15.75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</row>
    <row r="324" spans="2:15" ht="15.75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</row>
    <row r="325" spans="2:15" ht="15.75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</row>
    <row r="326" spans="2:15" ht="15.75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</row>
    <row r="327" spans="2:15" ht="15.75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</row>
    <row r="328" spans="2:15" ht="15.75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</row>
    <row r="329" spans="2:15" ht="15.75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</row>
    <row r="330" spans="2:15" ht="15.75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</row>
    <row r="331" spans="2:15" ht="15.75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</row>
    <row r="332" spans="2:15" ht="15.75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</row>
    <row r="333" spans="2:15" ht="15.75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</row>
    <row r="334" spans="2:15" ht="15.75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</row>
    <row r="335" spans="2:15" ht="15.75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</row>
    <row r="336" spans="2:15" ht="15.75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</row>
    <row r="337" spans="2:15" ht="15.75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</row>
    <row r="338" spans="2:15" ht="15.75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</row>
    <row r="339" spans="2:15" ht="15.75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</row>
    <row r="340" spans="2:15" ht="15.75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</row>
    <row r="341" spans="2:15" ht="15.75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</row>
    <row r="342" spans="2:15" ht="15.75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</row>
    <row r="343" spans="2:15" ht="15.75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</row>
    <row r="344" spans="2:15" ht="15.75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</row>
    <row r="345" spans="2:15" ht="15.75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</row>
    <row r="346" spans="2:15" ht="15.75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</row>
    <row r="347" spans="2:15" ht="15.75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</row>
    <row r="348" spans="2:15" ht="15.75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</row>
    <row r="349" spans="2:15" ht="15.75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</row>
    <row r="350" spans="2:15" ht="15.75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</row>
    <row r="351" spans="2:15" ht="15.75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</row>
    <row r="352" spans="2:15" ht="15.75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</row>
    <row r="353" spans="2:15" ht="15.75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</row>
    <row r="354" spans="2:15" ht="15.75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</row>
    <row r="355" spans="2:15" ht="15.75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</row>
    <row r="356" spans="2:15" ht="15.75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</row>
    <row r="357" spans="2:15" ht="15.75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</row>
    <row r="358" spans="2:15" ht="15.75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</row>
    <row r="359" spans="2:15" ht="15.75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</row>
    <row r="360" spans="2:15" ht="15.75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</row>
    <row r="361" spans="2:15" ht="15.75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</row>
    <row r="362" spans="2:15" ht="15.75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</row>
    <row r="363" spans="2:15" ht="15.75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</row>
    <row r="364" spans="2:15" ht="15.75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</row>
    <row r="365" spans="2:15" ht="15.75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</row>
    <row r="366" spans="2:15" ht="15.75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</row>
    <row r="367" spans="2:15" ht="15.75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</row>
    <row r="368" spans="2:15" ht="15.75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</row>
    <row r="369" spans="2:15" ht="15.75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</row>
    <row r="370" spans="2:15" ht="15.75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</row>
    <row r="371" spans="2:15" ht="15.75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</row>
    <row r="372" spans="2:15" ht="15.75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</row>
    <row r="373" spans="2:15" ht="15.75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</row>
    <row r="374" spans="2:15" ht="15.75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</row>
    <row r="375" spans="2:15" ht="15.75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</row>
    <row r="376" spans="2:15" ht="15.75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</row>
    <row r="377" spans="2:15" ht="15.75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</row>
    <row r="378" spans="2:15" ht="15.75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</row>
    <row r="379" spans="2:15" ht="15.75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</row>
    <row r="380" spans="2:15" ht="15.75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</row>
    <row r="381" spans="2:15" ht="15.75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</row>
    <row r="382" spans="2:15" ht="15.75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</row>
    <row r="383" spans="2:15" ht="15.75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</row>
    <row r="384" spans="2:15" ht="15.75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</row>
    <row r="385" spans="2:15" ht="15.75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</row>
    <row r="386" spans="2:15" ht="15.75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</row>
    <row r="387" spans="2:15" ht="15.75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</row>
    <row r="388" spans="2:15" ht="15.75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</row>
    <row r="389" spans="2:15" ht="15.75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</row>
    <row r="390" spans="2:15" ht="15.75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</row>
    <row r="391" spans="2:15" ht="15.75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</row>
    <row r="392" spans="2:15" ht="15.75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</row>
    <row r="393" spans="2:15" ht="15.75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</row>
    <row r="394" spans="2:15" ht="15.75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</row>
    <row r="395" spans="2:15" ht="15.75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</row>
    <row r="396" spans="2:15" ht="15.75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</row>
    <row r="397" spans="2:15" ht="15.75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</row>
    <row r="398" spans="2:15" ht="15.75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</row>
    <row r="399" spans="2:15" ht="15.75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</row>
    <row r="400" spans="2:15" ht="15.75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</row>
    <row r="401" spans="2:15" ht="15.75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</row>
    <row r="402" spans="2:15" ht="15.75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</row>
    <row r="403" spans="2:15" ht="15.75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</row>
    <row r="404" spans="2:15" ht="15.75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</row>
    <row r="405" spans="2:15" ht="15.75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</row>
    <row r="406" spans="2:15" ht="15.75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</row>
    <row r="407" spans="2:15" ht="15.75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</row>
    <row r="408" spans="2:15" ht="15.75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</row>
    <row r="409" spans="2:15" ht="15.75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</row>
    <row r="410" spans="2:15" ht="15.75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</row>
    <row r="411" spans="2:15" ht="15.75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</row>
    <row r="412" spans="2:15" ht="15.75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</row>
    <row r="413" spans="2:15" ht="15.75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</row>
    <row r="414" spans="2:15" ht="15.75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</row>
    <row r="415" spans="2:15" ht="15.75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</row>
    <row r="416" spans="2:15" ht="15.75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</row>
    <row r="417" spans="2:15" ht="15.75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</row>
    <row r="418" spans="2:15" ht="15.75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</row>
    <row r="419" spans="2:15" ht="15.75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</row>
    <row r="420" spans="2:15" ht="15.75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</row>
    <row r="421" spans="2:15" ht="15.75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</row>
    <row r="422" spans="2:15" ht="15.75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</row>
    <row r="423" spans="2:15" ht="15.75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</row>
    <row r="424" spans="2:15" ht="15.75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</row>
    <row r="425" spans="2:15" ht="15.75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</row>
    <row r="426" spans="2:15" ht="15.75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</row>
    <row r="427" spans="2:15" ht="15.75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</row>
    <row r="428" spans="2:15" ht="15.75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</row>
    <row r="429" spans="2:15" ht="15.75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</row>
    <row r="430" spans="2:15" ht="15.75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</row>
    <row r="431" spans="2:15" ht="15.75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</row>
    <row r="432" spans="2:15" ht="15.75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</row>
    <row r="433" spans="2:15" ht="15.75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</row>
    <row r="434" spans="2:15" ht="15.75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</row>
    <row r="435" spans="2:15" ht="15.75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</row>
    <row r="436" spans="2:15" ht="15.75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</row>
    <row r="437" spans="2:15" ht="15.75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</row>
    <row r="438" spans="2:15" ht="15.75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</row>
    <row r="439" spans="2:15" ht="15.75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</row>
    <row r="440" spans="2:15" ht="15.75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</row>
    <row r="441" spans="2:15" ht="15.75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</row>
    <row r="442" spans="2:15" ht="15.75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</row>
    <row r="443" spans="2:15" ht="15.75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</row>
    <row r="444" spans="2:15" ht="15.75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</row>
    <row r="445" spans="2:15" ht="15.75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</row>
    <row r="446" spans="2:15" ht="15.75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</row>
    <row r="447" spans="2:15" ht="15.75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</row>
    <row r="448" spans="2:15" ht="15.75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</row>
    <row r="449" spans="2:15" ht="15.75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</row>
    <row r="450" spans="2:15" ht="15.75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</row>
    <row r="451" spans="2:15" ht="15.75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</row>
    <row r="452" spans="2:15" ht="15.75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</row>
    <row r="453" spans="2:15" ht="15.75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</row>
    <row r="454" spans="2:15" ht="15.75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</row>
    <row r="455" spans="2:15" ht="15.75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</row>
    <row r="456" spans="2:15" ht="15.75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</row>
    <row r="457" spans="2:15" ht="15.75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</row>
    <row r="458" spans="2:15" ht="15.75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</row>
    <row r="459" spans="2:15" ht="15.75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</row>
    <row r="460" spans="2:15" ht="15.75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</row>
    <row r="461" spans="2:15" ht="15.75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</row>
    <row r="462" spans="2:15" ht="15.75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</row>
    <row r="463" spans="2:15" ht="15.75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</row>
    <row r="464" spans="2:15" ht="15.75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</row>
    <row r="465" spans="2:15" ht="15.75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</row>
    <row r="466" spans="2:15" ht="15.75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</row>
    <row r="467" spans="2:15" ht="15.75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</row>
    <row r="468" spans="2:15" ht="15.75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</row>
    <row r="469" spans="2:15" ht="15.75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</row>
    <row r="470" spans="2:15" ht="15.75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</row>
    <row r="471" spans="2:15" ht="15.75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</row>
    <row r="472" spans="2:15" ht="15.75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</row>
    <row r="473" spans="2:15" ht="15.75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</row>
    <row r="474" spans="2:15" ht="15.75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</row>
    <row r="475" spans="2:15" ht="15.75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</row>
    <row r="476" spans="2:15" ht="15.75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</row>
    <row r="477" spans="2:15" ht="15.75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</row>
    <row r="478" spans="2:15" ht="15.75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</row>
    <row r="479" spans="2:15" ht="15.75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</row>
    <row r="480" spans="2:15" ht="15.75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</row>
    <row r="481" spans="2:15" ht="15.75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</row>
    <row r="482" spans="2:15" ht="15.75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</row>
    <row r="483" spans="2:15" ht="15.75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</row>
    <row r="484" spans="2:15" ht="15.75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</row>
    <row r="485" spans="2:15" ht="15.75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</row>
    <row r="486" spans="2:15" ht="15.75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</row>
    <row r="487" spans="2:15" ht="15.75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</row>
    <row r="488" spans="2:15" ht="15.75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</row>
    <row r="489" spans="2:15" ht="15.75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</row>
    <row r="490" spans="2:15" ht="15.75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</row>
    <row r="491" spans="2:15" ht="15.75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</row>
    <row r="492" spans="2:15" ht="15.75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</row>
    <row r="493" spans="2:15" ht="15.75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</row>
    <row r="494" spans="2:15" ht="15.75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</row>
    <row r="495" spans="2:15" ht="15.75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</row>
    <row r="496" spans="2:15" ht="15.75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</row>
    <row r="497" spans="2:15" ht="15.75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</row>
    <row r="498" spans="2:15" ht="15.75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</row>
    <row r="499" spans="2:15" ht="15.75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</row>
    <row r="500" spans="2:15" ht="15.75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</row>
    <row r="501" spans="2:15" ht="15.75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</row>
    <row r="502" spans="2:15" ht="15.75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</row>
    <row r="503" spans="2:15" ht="15.75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</row>
    <row r="504" spans="2:15" ht="15.75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</row>
    <row r="505" spans="2:15" ht="15.75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</row>
    <row r="506" spans="2:15" ht="15.75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</row>
    <row r="507" spans="2:15" ht="15.75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</row>
    <row r="508" spans="2:15" ht="15.75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</row>
    <row r="509" spans="2:15" ht="15.75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</row>
    <row r="510" spans="2:15" ht="15.75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</row>
    <row r="511" spans="2:15" ht="15.75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</row>
    <row r="512" spans="2:15" ht="15.75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</row>
    <row r="513" spans="2:15" ht="15.75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</row>
    <row r="514" spans="2:15" ht="15.75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</row>
    <row r="515" spans="2:15" ht="15.75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</row>
    <row r="516" spans="2:15" ht="15.75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</row>
    <row r="517" spans="2:15" ht="15.75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</row>
    <row r="518" spans="2:15" ht="15.75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</row>
    <row r="519" spans="2:15" ht="15.75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</row>
    <row r="520" spans="2:15" ht="15.75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</row>
    <row r="521" spans="2:15" ht="15.75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</row>
    <row r="522" spans="2:15" ht="15.75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</row>
    <row r="523" spans="2:15" ht="15.75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</row>
    <row r="524" spans="2:15" ht="15.75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</row>
    <row r="525" spans="2:15" ht="15.75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</row>
    <row r="526" spans="2:15" ht="15.75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</row>
    <row r="527" spans="2:15" ht="15.75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</row>
    <row r="528" spans="2:15" ht="15.75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</row>
    <row r="529" spans="2:15" ht="15.75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</row>
    <row r="530" spans="2:15" ht="15.75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</row>
    <row r="531" spans="2:15" ht="15.75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</row>
    <row r="532" spans="2:15" ht="15.75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</row>
    <row r="533" spans="2:15" ht="15.75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</row>
    <row r="534" spans="2:15" ht="15.75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</row>
    <row r="535" spans="2:15" ht="15.75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</row>
    <row r="536" spans="2:15" ht="15.75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</row>
    <row r="537" spans="2:15" ht="15.75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</row>
    <row r="538" spans="2:15" ht="15.75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</row>
    <row r="539" spans="2:15" ht="15.75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</row>
    <row r="540" spans="2:15" ht="15.75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</row>
    <row r="541" spans="2:15" ht="15.75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</row>
    <row r="542" spans="2:15" ht="15.75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</row>
    <row r="543" spans="2:15" ht="15.75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</row>
    <row r="544" spans="2:15" ht="15.75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</row>
    <row r="545" spans="2:15" ht="15.75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</row>
    <row r="546" spans="2:15" ht="15.75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</row>
    <row r="547" spans="2:15" ht="15.75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</row>
    <row r="548" spans="2:15" ht="15.75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</row>
    <row r="549" spans="2:15" ht="15.75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</row>
    <row r="550" spans="2:15" ht="15.75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</row>
    <row r="551" spans="2:15" ht="15.75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</row>
    <row r="552" spans="2:15" ht="15.75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</row>
    <row r="553" spans="2:15" ht="15.75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</row>
    <row r="554" spans="2:15" ht="15.75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</row>
    <row r="555" spans="2:15" ht="15.75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</row>
    <row r="556" spans="2:15" ht="15.75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</row>
    <row r="557" spans="2:15" ht="15.75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</row>
    <row r="558" spans="2:15" ht="15.75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</row>
    <row r="559" spans="2:15" ht="15.75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</row>
    <row r="560" spans="2:15" ht="15.75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</row>
    <row r="561" spans="2:15" ht="15.75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</row>
    <row r="562" spans="2:15" ht="15.75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</row>
    <row r="563" spans="2:15" ht="15.75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</row>
    <row r="564" spans="2:15" ht="15.75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</row>
    <row r="565" spans="2:15" ht="15.75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</row>
    <row r="566" spans="2:15" ht="15.75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</row>
    <row r="567" spans="2:15" ht="15.75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</row>
    <row r="568" spans="2:15" ht="15.75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</row>
    <row r="569" spans="2:15" ht="15.75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</row>
    <row r="570" spans="2:15" ht="15.75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</row>
    <row r="571" spans="2:15" ht="15.75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</row>
    <row r="572" spans="2:15" ht="15.75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</row>
    <row r="573" spans="2:15" ht="15.75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</row>
    <row r="574" spans="2:15" ht="15.75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</row>
    <row r="575" spans="2:15" ht="15.75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</row>
    <row r="576" spans="2:15" ht="15.75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</row>
    <row r="577" spans="2:15" ht="15.75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</row>
    <row r="578" spans="2:15" ht="15.75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</row>
    <row r="579" spans="2:15" ht="15.75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</row>
    <row r="580" spans="2:15" ht="15.75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</row>
    <row r="581" spans="2:15" ht="15.75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</row>
    <row r="582" spans="2:15" ht="15.75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</row>
    <row r="583" spans="2:15" ht="15.75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</row>
    <row r="584" spans="2:15" ht="15.75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</row>
    <row r="585" spans="2:15" ht="15.75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</row>
    <row r="586" spans="2:15" ht="15.75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</row>
    <row r="587" spans="2:15" ht="15.75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</row>
    <row r="588" spans="2:15" ht="15.75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</row>
    <row r="589" spans="2:15" ht="15.75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</row>
    <row r="590" spans="2:15" ht="15.75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</row>
    <row r="591" spans="2:15" ht="15.75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</row>
  </sheetData>
  <mergeCells count="123">
    <mergeCell ref="A49:B49"/>
    <mergeCell ref="C49:M49"/>
    <mergeCell ref="N49:O49"/>
    <mergeCell ref="A50:B50"/>
    <mergeCell ref="C50:M50"/>
    <mergeCell ref="N50:O50"/>
    <mergeCell ref="A47:B47"/>
    <mergeCell ref="C47:M47"/>
    <mergeCell ref="N47:O47"/>
    <mergeCell ref="A48:B48"/>
    <mergeCell ref="C48:M48"/>
    <mergeCell ref="N48:O48"/>
    <mergeCell ref="A45:B45"/>
    <mergeCell ref="C45:M45"/>
    <mergeCell ref="N45:O45"/>
    <mergeCell ref="A46:B46"/>
    <mergeCell ref="C46:M46"/>
    <mergeCell ref="N46:O46"/>
    <mergeCell ref="A43:B43"/>
    <mergeCell ref="C43:J43"/>
    <mergeCell ref="N43:O43"/>
    <mergeCell ref="A44:B44"/>
    <mergeCell ref="C44:M44"/>
    <mergeCell ref="N44:O44"/>
    <mergeCell ref="A41:B41"/>
    <mergeCell ref="C41:J41"/>
    <mergeCell ref="N41:O41"/>
    <mergeCell ref="A42:B42"/>
    <mergeCell ref="C42:J42"/>
    <mergeCell ref="N42:O42"/>
    <mergeCell ref="A39:B39"/>
    <mergeCell ref="C39:M39"/>
    <mergeCell ref="N39:O39"/>
    <mergeCell ref="A40:B40"/>
    <mergeCell ref="C40:M40"/>
    <mergeCell ref="N40:O40"/>
    <mergeCell ref="A37:B37"/>
    <mergeCell ref="C37:J37"/>
    <mergeCell ref="N37:O37"/>
    <mergeCell ref="A38:B38"/>
    <mergeCell ref="C38:M38"/>
    <mergeCell ref="N38:O38"/>
    <mergeCell ref="A35:B35"/>
    <mergeCell ref="C35:M35"/>
    <mergeCell ref="N35:O35"/>
    <mergeCell ref="A36:B36"/>
    <mergeCell ref="C36:M36"/>
    <mergeCell ref="N36:O36"/>
    <mergeCell ref="A33:B33"/>
    <mergeCell ref="C33:J33"/>
    <mergeCell ref="N33:O33"/>
    <mergeCell ref="A34:B34"/>
    <mergeCell ref="C34:M34"/>
    <mergeCell ref="N34:O34"/>
    <mergeCell ref="A31:B31"/>
    <mergeCell ref="C31:M31"/>
    <mergeCell ref="N31:O31"/>
    <mergeCell ref="A32:B32"/>
    <mergeCell ref="C32:J32"/>
    <mergeCell ref="N32:O32"/>
    <mergeCell ref="A29:B29"/>
    <mergeCell ref="C29:M29"/>
    <mergeCell ref="N29:O29"/>
    <mergeCell ref="A30:B30"/>
    <mergeCell ref="C30:M30"/>
    <mergeCell ref="N30:O30"/>
    <mergeCell ref="A26:B26"/>
    <mergeCell ref="C26:M26"/>
    <mergeCell ref="N26:O26"/>
    <mergeCell ref="A27:J27"/>
    <mergeCell ref="N27:O27"/>
    <mergeCell ref="A28:B28"/>
    <mergeCell ref="C28:M28"/>
    <mergeCell ref="N28:O28"/>
    <mergeCell ref="A23:B23"/>
    <mergeCell ref="C23:M23"/>
    <mergeCell ref="N23:O23"/>
    <mergeCell ref="A24:M24"/>
    <mergeCell ref="N24:O24"/>
    <mergeCell ref="A25:B25"/>
    <mergeCell ref="C25:M25"/>
    <mergeCell ref="N25:O25"/>
    <mergeCell ref="A20:M20"/>
    <mergeCell ref="N20:O20"/>
    <mergeCell ref="A21:B21"/>
    <mergeCell ref="C21:M21"/>
    <mergeCell ref="N21:O21"/>
    <mergeCell ref="A22:B22"/>
    <mergeCell ref="C22:M22"/>
    <mergeCell ref="N22:O22"/>
    <mergeCell ref="A18:B18"/>
    <mergeCell ref="C18:I18"/>
    <mergeCell ref="N18:O18"/>
    <mergeCell ref="A19:B19"/>
    <mergeCell ref="C19:J19"/>
    <mergeCell ref="N19:O19"/>
    <mergeCell ref="A15:B15"/>
    <mergeCell ref="C15:M15"/>
    <mergeCell ref="N15:O15"/>
    <mergeCell ref="A16:M16"/>
    <mergeCell ref="N16:O16"/>
    <mergeCell ref="A17:B17"/>
    <mergeCell ref="C17:M17"/>
    <mergeCell ref="N17:O17"/>
    <mergeCell ref="A14:B14"/>
    <mergeCell ref="C14:M14"/>
    <mergeCell ref="N14:O14"/>
    <mergeCell ref="A10:B10"/>
    <mergeCell ref="C10:M10"/>
    <mergeCell ref="N10:O10"/>
    <mergeCell ref="A11:O11"/>
    <mergeCell ref="A12:B12"/>
    <mergeCell ref="C12:M12"/>
    <mergeCell ref="N12:O12"/>
    <mergeCell ref="A1:O1"/>
    <mergeCell ref="A2:O2"/>
    <mergeCell ref="A3:O3"/>
    <mergeCell ref="A4:O4"/>
    <mergeCell ref="A7:O7"/>
    <mergeCell ref="A8:O8"/>
    <mergeCell ref="A13:B13"/>
    <mergeCell ref="C13:M13"/>
    <mergeCell ref="N13:O13"/>
  </mergeCells>
  <pageMargins left="0.70866141732283472" right="0.70866141732283472" top="0.35433070866141736" bottom="0.35433070866141736" header="0.31496062992125984" footer="0.31496062992125984"/>
  <pageSetup paperSize="9" scale="8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Zam_Gl_Buh1</dc:creator>
  <cp:lastModifiedBy>Татьяна П. Мельникова</cp:lastModifiedBy>
  <cp:lastPrinted>2024-12-27T03:21:43Z</cp:lastPrinted>
  <dcterms:created xsi:type="dcterms:W3CDTF">2017-08-21T06:43:35Z</dcterms:created>
  <dcterms:modified xsi:type="dcterms:W3CDTF">2025-01-24T00:48:29Z</dcterms:modified>
</cp:coreProperties>
</file>