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/>
  </bookViews>
  <sheets>
    <sheet name="Индикаторы" sheetId="3" r:id="rId1"/>
  </sheets>
  <definedNames>
    <definedName name="_xlnm.Print_Titles" localSheetId="0">Индикаторы!$6:$6</definedName>
  </definedNames>
  <calcPr calcId="152511"/>
</workbook>
</file>

<file path=xl/calcChain.xml><?xml version="1.0" encoding="utf-8"?>
<calcChain xmlns="http://schemas.openxmlformats.org/spreadsheetml/2006/main">
  <c r="H16" i="3" l="1"/>
  <c r="G16" i="3"/>
  <c r="F16" i="3"/>
  <c r="J26" i="3" l="1"/>
  <c r="K26" i="3"/>
  <c r="L26" i="3"/>
  <c r="M26" i="3"/>
  <c r="N26" i="3"/>
  <c r="O26" i="3"/>
  <c r="I26" i="3"/>
  <c r="H26" i="3"/>
  <c r="G26" i="3"/>
  <c r="K8" i="3" l="1"/>
  <c r="L8" i="3"/>
  <c r="M8" i="3"/>
  <c r="N8" i="3"/>
  <c r="O8" i="3"/>
  <c r="J8" i="3"/>
</calcChain>
</file>

<file path=xl/sharedStrings.xml><?xml version="1.0" encoding="utf-8"?>
<sst xmlns="http://schemas.openxmlformats.org/spreadsheetml/2006/main" count="197" uniqueCount="61">
  <si>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</si>
  <si>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</si>
  <si>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</si>
  <si>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</si>
  <si>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</si>
  <si>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</si>
  <si>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</si>
  <si>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</si>
  <si>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</si>
  <si>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</si>
  <si>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</si>
  <si>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</si>
  <si>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</si>
  <si>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</si>
  <si>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</si>
  <si>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</si>
  <si>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</si>
  <si>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</si>
  <si>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</si>
  <si>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</si>
  <si>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</si>
  <si>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</si>
  <si>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</si>
  <si>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</si>
  <si>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</si>
  <si>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</si>
  <si>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</si>
  <si>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</si>
  <si>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</si>
  <si>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</si>
  <si>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</si>
  <si>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Подпрограмма 3. Повышение сейсмоустойчивости жилых домов, основных объектов и систем жизнеобеспечения</t>
  </si>
  <si>
    <t>х</t>
  </si>
  <si>
    <t>Подпрограмма 4. Инфраструтурное развитие территории муниципального образования "Городской округ Ногликский"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</si>
  <si>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</si>
  <si>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</si>
  <si>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3. Приобретение служебного жилья для врачей-специалистов ГБУЗ "Ногликская ЦРБ"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</si>
  <si>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</si>
  <si>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</si>
  <si>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</si>
  <si>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</si>
  <si>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</si>
  <si>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Доля аварийного жилищного фонда в общем объеме жилищного фонда, % (с понижающим итогом на конец года)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</si>
  <si>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</si>
  <si>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</si>
  <si>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</si>
  <si>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Общее число молодых семей, улучшивших жилищные условия, в том числе с помощью ипотечных кредитов (займов) (с нарастающим итогом на конец года)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</si>
  <si>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(с нарастающим итогом на конец года)</t>
  </si>
  <si>
    <t>Количество молодых семей, которые получат дополнительную социальную выплату, ранее участвовавших в Программе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</si>
  <si>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</si>
  <si>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</si>
  <si>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</si>
  <si>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Базовый 2014 год (факт)</t>
  </si>
  <si>
    <t>Значение по годам реализации муниципальной программы</t>
  </si>
  <si>
    <t>Площадь аварийного жилого фонда (с понижающим итогом на конец реализации программы)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</si>
  <si>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</si>
  <si>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</si>
  <si>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Количество квадратных метров, расселенного аварийного жилищного фонда</t>
  </si>
  <si>
    <t>Количество граждан. расселенных из аварийного жилищного фонда</t>
  </si>
  <si>
    <t>тыс. чел.</t>
  </si>
  <si>
    <t xml:space="preserve">                                                                                                                                                                              Приложение 
                                                                                                                                                                             к постановлению администрации
                                                                                                                                                                                от 17 июня 2019 года № 457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</si>
</sst>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zoomScaleNormal="100" workbookViewId="0">
      <selection activeCell="E8" sqref="E8"/>
    </sheetView>
  </sheetViews>
  <sheetFormatPr defaultRowHeight="15.75" x14ac:dyDescent="0.25"/>
  <cols>
    <col min="1" max="1" width="5.7109375" style="3" customWidth="1"/>
    <col min="2" max="2" width="39" style="1" customWidth="1"/>
    <col min="3" max="3" width="10" style="3" customWidth="1"/>
    <col min="4" max="16384" width="9.140625" style="3"/>
  </cols>
  <sheetData>
    <row r="1" spans="1:15" ht="85.5" customHeight="1" x14ac:dyDescent="0.25">
      <c r="A1" s="23" t="s">
        <v>60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x14ac:dyDescent="0.25">
      <c r="A2" s="6" t="s">
        <v>15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5">
      <c r="A4" s="7" t="s">
        <v>0</v>
      </c>
      <c r="B4" s="9" t="s">
        <v>1</v>
      </c>
      <c r="C4" s="10" t="s">
        <v>2</v>
      </c>
      <c r="D4" s="11" t="s">
        <v>52</v>
      </c>
      <c r="E4" s="10" t="s">
        <v>53</v>
      </c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ht="31.5" x14ac:dyDescent="0.25">
      <c r="A5" s="7"/>
      <c r="B5" s="9"/>
      <c r="C5" s="10"/>
      <c r="D5" s="12"/>
      <c r="E5" s="13" t="s">
        <v>3</v>
      </c>
      <c r="F5" s="13" t="s">
        <v>4</v>
      </c>
      <c r="G5" s="13" t="s">
        <v>5</v>
      </c>
      <c r="H5" s="13" t="s">
        <v>6</v>
      </c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3" t="s">
        <v>13</v>
      </c>
    </row>
    <row r="6" spans="1:15" x14ac:dyDescent="0.25">
      <c r="A6" s="2">
        <v>1</v>
      </c>
      <c r="B6" s="14">
        <v>2</v>
      </c>
      <c r="C6" s="13">
        <v>3</v>
      </c>
      <c r="D6" s="13"/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</row>
    <row r="7" spans="1:15" x14ac:dyDescent="0.25">
      <c r="A7" s="2"/>
      <c r="B7" s="15" t="s">
        <v>29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1:15" x14ac:dyDescent="0.25">
      <c r="A8" s="2">
        <v>1</v>
      </c>
      <c r="B8" s="16" t="s">
        <v>16</v>
      </c>
      <c r="C8" s="13" t="s">
        <v>17</v>
      </c>
      <c r="D8" s="13">
        <v>4.3</v>
      </c>
      <c r="E8" s="13">
        <v>10</v>
      </c>
      <c r="F8" s="13">
        <v>10</v>
      </c>
      <c r="G8" s="13">
        <v>10</v>
      </c>
      <c r="H8" s="13">
        <v>1.6</v>
      </c>
      <c r="I8" s="13">
        <v>1.6</v>
      </c>
      <c r="J8" s="13">
        <f>J9+0.5</f>
        <v>5.7</v>
      </c>
      <c r="K8" s="13">
        <f t="shared" ref="K8:O8" si="0">K9+0.5</f>
        <v>12.2</v>
      </c>
      <c r="L8" s="13">
        <f t="shared" si="0"/>
        <v>11.8</v>
      </c>
      <c r="M8" s="13">
        <f t="shared" si="0"/>
        <v>7.8</v>
      </c>
      <c r="N8" s="13">
        <f t="shared" si="0"/>
        <v>7.5</v>
      </c>
      <c r="O8" s="13">
        <f t="shared" si="0"/>
        <v>7.5</v>
      </c>
    </row>
    <row r="9" spans="1:15" ht="78.75" x14ac:dyDescent="0.25">
      <c r="A9" s="2">
        <v>2</v>
      </c>
      <c r="B9" s="17" t="s">
        <v>39</v>
      </c>
      <c r="C9" s="13" t="s">
        <v>18</v>
      </c>
      <c r="D9" s="13" t="s">
        <v>32</v>
      </c>
      <c r="E9" s="13" t="s">
        <v>32</v>
      </c>
      <c r="F9" s="13" t="s">
        <v>32</v>
      </c>
      <c r="G9" s="13" t="s">
        <v>32</v>
      </c>
      <c r="H9" s="13">
        <v>0.02</v>
      </c>
      <c r="I9" s="13">
        <v>0.5</v>
      </c>
      <c r="J9" s="13">
        <v>5.2</v>
      </c>
      <c r="K9" s="13">
        <v>11.7</v>
      </c>
      <c r="L9" s="13">
        <v>11.3</v>
      </c>
      <c r="M9" s="13">
        <v>7.3</v>
      </c>
      <c r="N9" s="13">
        <v>7</v>
      </c>
      <c r="O9" s="13">
        <v>7</v>
      </c>
    </row>
    <row r="10" spans="1:15" ht="47.25" x14ac:dyDescent="0.25">
      <c r="A10" s="2">
        <v>3</v>
      </c>
      <c r="B10" s="17" t="s">
        <v>40</v>
      </c>
      <c r="C10" s="13" t="s">
        <v>19</v>
      </c>
      <c r="D10" s="13">
        <v>79</v>
      </c>
      <c r="E10" s="13">
        <v>80</v>
      </c>
      <c r="F10" s="13">
        <v>82</v>
      </c>
      <c r="G10" s="13">
        <v>84</v>
      </c>
      <c r="H10" s="13">
        <v>86</v>
      </c>
      <c r="I10" s="13">
        <v>90</v>
      </c>
      <c r="J10" s="13">
        <v>92</v>
      </c>
      <c r="K10" s="13">
        <v>92</v>
      </c>
      <c r="L10" s="13">
        <v>95</v>
      </c>
      <c r="M10" s="13">
        <v>95</v>
      </c>
      <c r="N10" s="13">
        <v>95</v>
      </c>
      <c r="O10" s="13">
        <v>100</v>
      </c>
    </row>
    <row r="11" spans="1:15" ht="126" x14ac:dyDescent="0.25">
      <c r="A11" s="13">
        <v>4</v>
      </c>
      <c r="B11" s="16" t="s">
        <v>41</v>
      </c>
      <c r="C11" s="13" t="s">
        <v>27</v>
      </c>
      <c r="D11" s="13" t="s">
        <v>32</v>
      </c>
      <c r="E11" s="13" t="s">
        <v>32</v>
      </c>
      <c r="F11" s="13" t="s">
        <v>32</v>
      </c>
      <c r="G11" s="13" t="s">
        <v>32</v>
      </c>
      <c r="H11" s="13">
        <v>2</v>
      </c>
      <c r="I11" s="13">
        <v>3</v>
      </c>
      <c r="J11" s="13">
        <v>3</v>
      </c>
      <c r="K11" s="13">
        <v>3</v>
      </c>
      <c r="L11" s="13">
        <v>3</v>
      </c>
      <c r="M11" s="13">
        <v>3</v>
      </c>
      <c r="N11" s="13">
        <v>3</v>
      </c>
      <c r="O11" s="13">
        <v>3</v>
      </c>
    </row>
    <row r="12" spans="1:15" x14ac:dyDescent="0.25">
      <c r="A12" s="13"/>
      <c r="B12" s="15" t="s">
        <v>30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ht="63" x14ac:dyDescent="0.25">
      <c r="A13" s="13">
        <v>5</v>
      </c>
      <c r="B13" s="16" t="s">
        <v>42</v>
      </c>
      <c r="C13" s="13" t="s">
        <v>19</v>
      </c>
      <c r="D13" s="13">
        <v>7</v>
      </c>
      <c r="E13" s="13">
        <v>7</v>
      </c>
      <c r="F13" s="13">
        <v>6</v>
      </c>
      <c r="G13" s="13">
        <v>5</v>
      </c>
      <c r="H13" s="13">
        <v>5</v>
      </c>
      <c r="I13" s="13">
        <v>4</v>
      </c>
      <c r="J13" s="13">
        <v>4</v>
      </c>
      <c r="K13" s="13">
        <v>3</v>
      </c>
      <c r="L13" s="13">
        <v>3</v>
      </c>
      <c r="M13" s="13">
        <v>3</v>
      </c>
      <c r="N13" s="13">
        <v>3</v>
      </c>
      <c r="O13" s="13">
        <v>2</v>
      </c>
    </row>
    <row r="14" spans="1:15" ht="47.25" x14ac:dyDescent="0.25">
      <c r="A14" s="13">
        <v>6</v>
      </c>
      <c r="B14" s="16" t="s">
        <v>57</v>
      </c>
      <c r="C14" s="13" t="s">
        <v>18</v>
      </c>
      <c r="D14" s="13" t="s">
        <v>32</v>
      </c>
      <c r="E14" s="13" t="s">
        <v>32</v>
      </c>
      <c r="F14" s="13" t="s">
        <v>32</v>
      </c>
      <c r="G14" s="13" t="s">
        <v>32</v>
      </c>
      <c r="H14" s="13">
        <v>1.4</v>
      </c>
      <c r="I14" s="13">
        <v>0.53</v>
      </c>
      <c r="J14" s="13">
        <v>3</v>
      </c>
      <c r="K14" s="13">
        <v>3.2</v>
      </c>
      <c r="L14" s="13">
        <v>3.3</v>
      </c>
      <c r="M14" s="13">
        <v>3.3</v>
      </c>
      <c r="N14" s="13">
        <v>3.3</v>
      </c>
      <c r="O14" s="13">
        <v>3.5</v>
      </c>
    </row>
    <row r="15" spans="1:15" ht="47.25" x14ac:dyDescent="0.25">
      <c r="A15" s="13">
        <v>7</v>
      </c>
      <c r="B15" s="16" t="s">
        <v>54</v>
      </c>
      <c r="C15" s="13" t="s">
        <v>20</v>
      </c>
      <c r="D15" s="18">
        <v>21705</v>
      </c>
      <c r="E15" s="18">
        <v>21705</v>
      </c>
      <c r="F15" s="18">
        <v>16130</v>
      </c>
      <c r="G15" s="18">
        <v>11945</v>
      </c>
      <c r="H15" s="18">
        <v>10310</v>
      </c>
      <c r="I15" s="13">
        <v>8555</v>
      </c>
      <c r="J15" s="13">
        <v>7070</v>
      </c>
      <c r="K15" s="13">
        <v>6000</v>
      </c>
      <c r="L15" s="13">
        <v>5500</v>
      </c>
      <c r="M15" s="13">
        <v>4500</v>
      </c>
      <c r="N15" s="13">
        <v>3500</v>
      </c>
      <c r="O15" s="13">
        <v>2000</v>
      </c>
    </row>
    <row r="16" spans="1:15" ht="31.5" x14ac:dyDescent="0.25">
      <c r="A16" s="13">
        <v>8</v>
      </c>
      <c r="B16" s="16" t="s">
        <v>58</v>
      </c>
      <c r="C16" s="13" t="s">
        <v>59</v>
      </c>
      <c r="D16" s="13">
        <v>0</v>
      </c>
      <c r="E16" s="13">
        <v>0.24399999999999999</v>
      </c>
      <c r="F16" s="13">
        <f>(747-244)/1000</f>
        <v>0.503</v>
      </c>
      <c r="G16" s="13">
        <f>(847-747)/1000</f>
        <v>0.1</v>
      </c>
      <c r="H16" s="13">
        <f>(905-847)/1000</f>
        <v>5.8000000000000003E-2</v>
      </c>
      <c r="I16" s="13">
        <v>1.7000000000000001E-2</v>
      </c>
      <c r="J16" s="13">
        <v>0.1</v>
      </c>
      <c r="K16" s="13">
        <v>0.1</v>
      </c>
      <c r="L16" s="13">
        <v>0.1</v>
      </c>
      <c r="M16" s="13">
        <v>0.1</v>
      </c>
      <c r="N16" s="13">
        <v>0.1</v>
      </c>
      <c r="O16" s="13">
        <v>0.1</v>
      </c>
    </row>
    <row r="17" spans="1:15" ht="63" x14ac:dyDescent="0.25">
      <c r="A17" s="2">
        <v>9</v>
      </c>
      <c r="B17" s="16" t="s">
        <v>43</v>
      </c>
      <c r="C17" s="13" t="s">
        <v>20</v>
      </c>
      <c r="D17" s="13">
        <v>26</v>
      </c>
      <c r="E17" s="13">
        <v>26</v>
      </c>
      <c r="F17" s="13">
        <v>26</v>
      </c>
      <c r="G17" s="13">
        <v>26</v>
      </c>
      <c r="H17" s="13">
        <v>26.1</v>
      </c>
      <c r="I17" s="13">
        <v>26.1</v>
      </c>
      <c r="J17" s="13">
        <v>26.1</v>
      </c>
      <c r="K17" s="13">
        <v>26.1</v>
      </c>
      <c r="L17" s="13">
        <v>26.3</v>
      </c>
      <c r="M17" s="13">
        <v>26.3</v>
      </c>
      <c r="N17" s="13">
        <v>26.3</v>
      </c>
      <c r="O17" s="13">
        <v>26.5</v>
      </c>
    </row>
    <row r="18" spans="1:15" x14ac:dyDescent="0.25">
      <c r="A18" s="2"/>
      <c r="B18" s="19" t="s">
        <v>31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pans="1:15" ht="63" x14ac:dyDescent="0.25">
      <c r="A19" s="2">
        <v>10</v>
      </c>
      <c r="B19" s="17" t="s">
        <v>55</v>
      </c>
      <c r="C19" s="13" t="s">
        <v>27</v>
      </c>
      <c r="D19" s="13" t="s">
        <v>32</v>
      </c>
      <c r="E19" s="13" t="s">
        <v>32</v>
      </c>
      <c r="F19" s="13" t="s">
        <v>32</v>
      </c>
      <c r="G19" s="13" t="s">
        <v>32</v>
      </c>
      <c r="H19" s="13" t="s">
        <v>32</v>
      </c>
      <c r="I19" s="13" t="s">
        <v>32</v>
      </c>
      <c r="J19" s="13" t="s">
        <v>32</v>
      </c>
      <c r="K19" s="13" t="s">
        <v>32</v>
      </c>
      <c r="L19" s="13">
        <v>1</v>
      </c>
      <c r="M19" s="13">
        <v>1</v>
      </c>
      <c r="N19" s="13">
        <v>1</v>
      </c>
      <c r="O19" s="13">
        <v>1</v>
      </c>
    </row>
    <row r="20" spans="1:15" ht="63" x14ac:dyDescent="0.25">
      <c r="A20" s="2">
        <v>11</v>
      </c>
      <c r="B20" s="17" t="s">
        <v>56</v>
      </c>
      <c r="C20" s="13" t="s">
        <v>27</v>
      </c>
      <c r="D20" s="13" t="s">
        <v>32</v>
      </c>
      <c r="E20" s="13" t="s">
        <v>32</v>
      </c>
      <c r="F20" s="13" t="s">
        <v>32</v>
      </c>
      <c r="G20" s="13" t="s">
        <v>32</v>
      </c>
      <c r="H20" s="13" t="s">
        <v>32</v>
      </c>
      <c r="I20" s="13" t="s">
        <v>32</v>
      </c>
      <c r="J20" s="13" t="s">
        <v>32</v>
      </c>
      <c r="K20" s="13" t="s">
        <v>32</v>
      </c>
      <c r="L20" s="13" t="s">
        <v>32</v>
      </c>
      <c r="M20" s="13" t="s">
        <v>32</v>
      </c>
      <c r="N20" s="13">
        <v>1</v>
      </c>
      <c r="O20" s="13">
        <v>1</v>
      </c>
    </row>
    <row r="21" spans="1:15" x14ac:dyDescent="0.25">
      <c r="A21" s="2"/>
      <c r="B21" s="19" t="s">
        <v>33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pans="1:15" ht="236.25" x14ac:dyDescent="0.25">
      <c r="A22" s="2">
        <v>12</v>
      </c>
      <c r="B22" s="17" t="s">
        <v>44</v>
      </c>
      <c r="C22" s="13" t="s">
        <v>14</v>
      </c>
      <c r="D22" s="13" t="s">
        <v>32</v>
      </c>
      <c r="E22" s="13" t="s">
        <v>32</v>
      </c>
      <c r="F22" s="13" t="s">
        <v>32</v>
      </c>
      <c r="G22" s="13" t="s">
        <v>32</v>
      </c>
      <c r="H22" s="13">
        <v>1</v>
      </c>
      <c r="I22" s="13" t="s">
        <v>28</v>
      </c>
      <c r="J22" s="13" t="s">
        <v>28</v>
      </c>
      <c r="K22" s="13" t="s">
        <v>28</v>
      </c>
      <c r="L22" s="13" t="s">
        <v>28</v>
      </c>
      <c r="M22" s="13" t="s">
        <v>28</v>
      </c>
      <c r="N22" s="13" t="s">
        <v>28</v>
      </c>
      <c r="O22" s="13" t="s">
        <v>28</v>
      </c>
    </row>
    <row r="23" spans="1:15" x14ac:dyDescent="0.25">
      <c r="A23" s="2"/>
      <c r="B23" s="19" t="s">
        <v>34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 ht="94.5" x14ac:dyDescent="0.25">
      <c r="A24" s="2">
        <v>13</v>
      </c>
      <c r="B24" s="16" t="s">
        <v>45</v>
      </c>
      <c r="C24" s="13" t="s">
        <v>18</v>
      </c>
      <c r="D24" s="13" t="s">
        <v>32</v>
      </c>
      <c r="E24" s="13" t="s">
        <v>32</v>
      </c>
      <c r="F24" s="13" t="s">
        <v>32</v>
      </c>
      <c r="G24" s="13" t="s">
        <v>32</v>
      </c>
      <c r="H24" s="13">
        <v>5.6</v>
      </c>
      <c r="I24" s="13">
        <v>3</v>
      </c>
      <c r="J24" s="13">
        <v>5</v>
      </c>
      <c r="K24" s="13">
        <v>5</v>
      </c>
      <c r="L24" s="13">
        <v>5</v>
      </c>
      <c r="M24" s="13">
        <v>6</v>
      </c>
      <c r="N24" s="13">
        <v>6</v>
      </c>
      <c r="O24" s="13">
        <v>6</v>
      </c>
    </row>
    <row r="25" spans="1:15" x14ac:dyDescent="0.25">
      <c r="A25" s="2"/>
      <c r="B25" s="19" t="s">
        <v>35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 ht="78.75" x14ac:dyDescent="0.25">
      <c r="A26" s="2">
        <v>14</v>
      </c>
      <c r="B26" s="16" t="s">
        <v>46</v>
      </c>
      <c r="C26" s="13" t="s">
        <v>22</v>
      </c>
      <c r="D26" s="13">
        <v>2</v>
      </c>
      <c r="E26" s="13">
        <v>2</v>
      </c>
      <c r="F26" s="13">
        <v>4</v>
      </c>
      <c r="G26" s="13">
        <f>G29</f>
        <v>3</v>
      </c>
      <c r="H26" s="13">
        <f>H28+H29</f>
        <v>10</v>
      </c>
      <c r="I26" s="13">
        <f>I29</f>
        <v>5</v>
      </c>
      <c r="J26" s="13">
        <f t="shared" ref="J26:O26" si="1">J29</f>
        <v>5</v>
      </c>
      <c r="K26" s="13">
        <f t="shared" si="1"/>
        <v>5</v>
      </c>
      <c r="L26" s="13">
        <f t="shared" si="1"/>
        <v>5</v>
      </c>
      <c r="M26" s="13">
        <f t="shared" si="1"/>
        <v>5</v>
      </c>
      <c r="N26" s="13">
        <f t="shared" si="1"/>
        <v>5</v>
      </c>
      <c r="O26" s="13">
        <f t="shared" si="1"/>
        <v>5</v>
      </c>
    </row>
    <row r="27" spans="1:15" ht="110.25" x14ac:dyDescent="0.25">
      <c r="A27" s="2">
        <v>15</v>
      </c>
      <c r="B27" s="16" t="s">
        <v>47</v>
      </c>
      <c r="C27" s="13" t="s">
        <v>19</v>
      </c>
      <c r="D27" s="13">
        <v>20</v>
      </c>
      <c r="E27" s="13">
        <v>20</v>
      </c>
      <c r="F27" s="13">
        <v>17</v>
      </c>
      <c r="G27" s="13">
        <v>0</v>
      </c>
      <c r="H27" s="13">
        <v>0</v>
      </c>
      <c r="I27" s="13" t="s">
        <v>32</v>
      </c>
      <c r="J27" s="13" t="s">
        <v>32</v>
      </c>
      <c r="K27" s="13" t="s">
        <v>32</v>
      </c>
      <c r="L27" s="13" t="s">
        <v>32</v>
      </c>
      <c r="M27" s="13" t="s">
        <v>32</v>
      </c>
      <c r="N27" s="13" t="s">
        <v>32</v>
      </c>
      <c r="O27" s="13" t="s">
        <v>32</v>
      </c>
    </row>
    <row r="28" spans="1:15" ht="63" x14ac:dyDescent="0.25">
      <c r="A28" s="2">
        <v>16</v>
      </c>
      <c r="B28" s="16" t="s">
        <v>48</v>
      </c>
      <c r="C28" s="13" t="s">
        <v>22</v>
      </c>
      <c r="D28" s="13" t="s">
        <v>32</v>
      </c>
      <c r="E28" s="13" t="s">
        <v>32</v>
      </c>
      <c r="F28" s="13" t="s">
        <v>32</v>
      </c>
      <c r="G28" s="13" t="s">
        <v>32</v>
      </c>
      <c r="H28" s="13">
        <v>5</v>
      </c>
      <c r="I28" s="13" t="s">
        <v>32</v>
      </c>
      <c r="J28" s="13" t="s">
        <v>32</v>
      </c>
      <c r="K28" s="13" t="s">
        <v>32</v>
      </c>
      <c r="L28" s="13" t="s">
        <v>32</v>
      </c>
      <c r="M28" s="13" t="s">
        <v>32</v>
      </c>
      <c r="N28" s="13" t="s">
        <v>32</v>
      </c>
      <c r="O28" s="13" t="s">
        <v>32</v>
      </c>
    </row>
    <row r="29" spans="1:15" ht="78.75" x14ac:dyDescent="0.25">
      <c r="A29" s="2">
        <v>17</v>
      </c>
      <c r="B29" s="16" t="s">
        <v>49</v>
      </c>
      <c r="C29" s="13" t="s">
        <v>22</v>
      </c>
      <c r="D29" s="13" t="s">
        <v>32</v>
      </c>
      <c r="E29" s="13" t="s">
        <v>32</v>
      </c>
      <c r="F29" s="13" t="s">
        <v>32</v>
      </c>
      <c r="G29" s="13">
        <v>3</v>
      </c>
      <c r="H29" s="13">
        <v>5</v>
      </c>
      <c r="I29" s="13">
        <v>5</v>
      </c>
      <c r="J29" s="13">
        <v>5</v>
      </c>
      <c r="K29" s="13">
        <v>5</v>
      </c>
      <c r="L29" s="13">
        <v>5</v>
      </c>
      <c r="M29" s="13">
        <v>5</v>
      </c>
      <c r="N29" s="13">
        <v>5</v>
      </c>
      <c r="O29" s="13">
        <v>5</v>
      </c>
    </row>
    <row r="30" spans="1:15" ht="154.5" customHeight="1" x14ac:dyDescent="0.25">
      <c r="A30" s="2">
        <v>18</v>
      </c>
      <c r="B30" s="17" t="s">
        <v>50</v>
      </c>
      <c r="C30" s="13" t="s">
        <v>19</v>
      </c>
      <c r="D30" s="13" t="s">
        <v>32</v>
      </c>
      <c r="E30" s="13" t="s">
        <v>32</v>
      </c>
      <c r="F30" s="13" t="s">
        <v>32</v>
      </c>
      <c r="G30" s="13">
        <v>0.5</v>
      </c>
      <c r="H30" s="13" t="s">
        <v>32</v>
      </c>
      <c r="I30" s="13" t="s">
        <v>32</v>
      </c>
      <c r="J30" s="13" t="s">
        <v>32</v>
      </c>
      <c r="K30" s="13" t="s">
        <v>32</v>
      </c>
      <c r="L30" s="13" t="s">
        <v>32</v>
      </c>
      <c r="M30" s="13" t="s">
        <v>32</v>
      </c>
      <c r="N30" s="13" t="s">
        <v>32</v>
      </c>
      <c r="O30" s="13" t="s">
        <v>32</v>
      </c>
    </row>
    <row r="31" spans="1:15" x14ac:dyDescent="0.25">
      <c r="A31" s="2"/>
      <c r="B31" s="19" t="s">
        <v>36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 ht="16.5" customHeight="1" x14ac:dyDescent="0.25">
      <c r="A32" s="4">
        <v>19</v>
      </c>
      <c r="B32" s="20" t="s">
        <v>23</v>
      </c>
      <c r="C32" s="13" t="s">
        <v>19</v>
      </c>
      <c r="D32" s="13">
        <v>90</v>
      </c>
      <c r="E32" s="13">
        <v>94.12</v>
      </c>
      <c r="F32" s="13">
        <v>86.84</v>
      </c>
      <c r="G32" s="13">
        <v>88.1</v>
      </c>
      <c r="H32" s="13">
        <v>89.47</v>
      </c>
      <c r="I32" s="13" t="s">
        <v>32</v>
      </c>
      <c r="J32" s="13" t="s">
        <v>32</v>
      </c>
      <c r="K32" s="13" t="s">
        <v>32</v>
      </c>
      <c r="L32" s="13" t="s">
        <v>32</v>
      </c>
      <c r="M32" s="13" t="s">
        <v>32</v>
      </c>
      <c r="N32" s="13" t="s">
        <v>32</v>
      </c>
      <c r="O32" s="13" t="s">
        <v>32</v>
      </c>
    </row>
    <row r="33" spans="1:15" x14ac:dyDescent="0.25">
      <c r="A33" s="5"/>
      <c r="B33" s="21"/>
      <c r="C33" s="13" t="s">
        <v>21</v>
      </c>
      <c r="D33" s="13">
        <v>30</v>
      </c>
      <c r="E33" s="13">
        <v>32</v>
      </c>
      <c r="F33" s="13">
        <v>33</v>
      </c>
      <c r="G33" s="13">
        <v>37</v>
      </c>
      <c r="H33" s="13">
        <v>34</v>
      </c>
      <c r="I33" s="13" t="s">
        <v>32</v>
      </c>
      <c r="J33" s="13" t="s">
        <v>32</v>
      </c>
      <c r="K33" s="13" t="s">
        <v>32</v>
      </c>
      <c r="L33" s="13" t="s">
        <v>32</v>
      </c>
      <c r="M33" s="13" t="s">
        <v>32</v>
      </c>
      <c r="N33" s="13" t="s">
        <v>32</v>
      </c>
      <c r="O33" s="13" t="s">
        <v>32</v>
      </c>
    </row>
    <row r="34" spans="1:15" ht="47.25" x14ac:dyDescent="0.25">
      <c r="A34" s="2">
        <v>20</v>
      </c>
      <c r="B34" s="16" t="s">
        <v>51</v>
      </c>
      <c r="C34" s="13" t="s">
        <v>21</v>
      </c>
      <c r="D34" s="13">
        <v>32</v>
      </c>
      <c r="E34" s="13">
        <v>34</v>
      </c>
      <c r="F34" s="13">
        <v>38</v>
      </c>
      <c r="G34" s="13">
        <v>42</v>
      </c>
      <c r="H34" s="13">
        <v>42</v>
      </c>
      <c r="I34" s="13" t="s">
        <v>32</v>
      </c>
      <c r="J34" s="13" t="s">
        <v>32</v>
      </c>
      <c r="K34" s="13" t="s">
        <v>32</v>
      </c>
      <c r="L34" s="13" t="s">
        <v>32</v>
      </c>
      <c r="M34" s="13" t="s">
        <v>32</v>
      </c>
      <c r="N34" s="13" t="s">
        <v>32</v>
      </c>
      <c r="O34" s="13" t="s">
        <v>32</v>
      </c>
    </row>
    <row r="35" spans="1:15" ht="47.25" x14ac:dyDescent="0.25">
      <c r="A35" s="2">
        <v>21</v>
      </c>
      <c r="B35" s="16" t="s">
        <v>24</v>
      </c>
      <c r="C35" s="13" t="s">
        <v>25</v>
      </c>
      <c r="D35" s="13" t="s">
        <v>32</v>
      </c>
      <c r="E35" s="13" t="s">
        <v>32</v>
      </c>
      <c r="F35" s="13">
        <v>2</v>
      </c>
      <c r="G35" s="13">
        <v>3</v>
      </c>
      <c r="H35" s="13">
        <v>0</v>
      </c>
      <c r="I35" s="13" t="s">
        <v>32</v>
      </c>
      <c r="J35" s="13" t="s">
        <v>32</v>
      </c>
      <c r="K35" s="13" t="s">
        <v>32</v>
      </c>
      <c r="L35" s="13" t="s">
        <v>32</v>
      </c>
      <c r="M35" s="13" t="s">
        <v>32</v>
      </c>
      <c r="N35" s="13" t="s">
        <v>32</v>
      </c>
      <c r="O35" s="13" t="s">
        <v>32</v>
      </c>
    </row>
    <row r="36" spans="1:15" ht="47.25" x14ac:dyDescent="0.25">
      <c r="A36" s="2">
        <v>22</v>
      </c>
      <c r="B36" s="16" t="s">
        <v>26</v>
      </c>
      <c r="C36" s="13" t="s">
        <v>21</v>
      </c>
      <c r="D36" s="13" t="s">
        <v>32</v>
      </c>
      <c r="E36" s="13" t="s">
        <v>32</v>
      </c>
      <c r="F36" s="13">
        <v>2</v>
      </c>
      <c r="G36" s="13">
        <v>3</v>
      </c>
      <c r="H36" s="13">
        <v>0</v>
      </c>
      <c r="I36" s="13" t="s">
        <v>32</v>
      </c>
      <c r="J36" s="13" t="s">
        <v>32</v>
      </c>
      <c r="K36" s="13" t="s">
        <v>32</v>
      </c>
      <c r="L36" s="13" t="s">
        <v>32</v>
      </c>
      <c r="M36" s="13" t="s">
        <v>32</v>
      </c>
      <c r="N36" s="13" t="s">
        <v>32</v>
      </c>
      <c r="O36" s="13" t="s">
        <v>32</v>
      </c>
    </row>
    <row r="37" spans="1:15" x14ac:dyDescent="0.25">
      <c r="A37" s="2"/>
      <c r="B37" s="19" t="s">
        <v>37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 ht="31.5" x14ac:dyDescent="0.25">
      <c r="A38" s="2">
        <v>23</v>
      </c>
      <c r="B38" s="22" t="s">
        <v>38</v>
      </c>
      <c r="C38" s="13" t="s">
        <v>25</v>
      </c>
      <c r="D38" s="13" t="s">
        <v>32</v>
      </c>
      <c r="E38" s="13" t="s">
        <v>32</v>
      </c>
      <c r="F38" s="13" t="s">
        <v>32</v>
      </c>
      <c r="G38" s="13" t="s">
        <v>32</v>
      </c>
      <c r="H38" s="13">
        <v>1</v>
      </c>
      <c r="I38" s="13" t="s">
        <v>32</v>
      </c>
      <c r="J38" s="13" t="s">
        <v>32</v>
      </c>
      <c r="K38" s="13" t="s">
        <v>32</v>
      </c>
      <c r="L38" s="13" t="s">
        <v>32</v>
      </c>
      <c r="M38" s="13">
        <v>1</v>
      </c>
      <c r="N38" s="13">
        <v>1</v>
      </c>
      <c r="O38" s="13">
        <v>1</v>
      </c>
    </row>
  </sheetData>
  <mergeCells count="18">
    <mergeCell ref="B37:O37"/>
    <mergeCell ref="B7:O7"/>
    <mergeCell ref="B12:O12"/>
    <mergeCell ref="B18:O18"/>
    <mergeCell ref="B21:O21"/>
    <mergeCell ref="B23:O23"/>
    <mergeCell ref="B25:O25"/>
    <mergeCell ref="B31:O31"/>
    <mergeCell ref="A32:A33"/>
    <mergeCell ref="B32:B33"/>
    <mergeCell ref="A1:O1"/>
    <mergeCell ref="A2:O2"/>
    <mergeCell ref="E4:O4"/>
    <mergeCell ref="C4:C5"/>
    <mergeCell ref="B4:B5"/>
    <mergeCell ref="A4:A5"/>
    <mergeCell ref="A3:O3"/>
    <mergeCell ref="D4:D5"/>
  </mergeCells>
  <pageMargins left="0.39370078740157483" right="0.39370078740157483" top="1.1811023622047245" bottom="0.39370078740157483" header="0.31496062992125984" footer="0.31496062992125984"/>
  <pageSetup paperSize="9" scale="8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Индикаторы</vt:lpstr>
      <vt:lpstr>Индикаторы!Заголовки_для_печати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2019-06-18T04:42:17Z</dcterms:modified>
</cp:coreProperties>
</file>