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40087/"/>
    </mc:Choice>
  </mc:AlternateContent>
  <bookViews>
    <workbookView xWindow="0" yWindow="0" windowWidth="28800" windowHeight="12435"/>
  </bookViews>
  <sheets>
    <sheet name="Прил. № 3 к МП Ресурсное обесп." sheetId="1" r:id="rId1"/>
  </sheets>
  <definedNames>
    <definedName name="_xlnm.Print_Titles" localSheetId="0">'Прил. № 3 к МП Ресурсное обесп.'!$9:$12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I21" i="1" l="1"/>
  <c r="I37" i="1" s="1"/>
  <c r="J21" i="1"/>
  <c r="J37" i="1" s="1"/>
  <c r="K21" i="1"/>
  <c r="K37" i="1" s="1"/>
  <c r="O21" i="1"/>
  <c r="I22" i="1"/>
  <c r="J22" i="1"/>
  <c r="K22" i="1"/>
  <c r="L22" i="1"/>
  <c r="L38" i="1" s="1"/>
  <c r="M22" i="1"/>
  <c r="M38" i="1" s="1"/>
  <c r="N22" i="1"/>
  <c r="N38" i="1" s="1"/>
  <c r="O22" i="1"/>
  <c r="P22" i="1"/>
  <c r="P38" i="1" s="1"/>
  <c r="P32" i="1"/>
  <c r="O32" i="1"/>
  <c r="N32" i="1"/>
  <c r="M32" i="1"/>
  <c r="K32" i="1"/>
  <c r="K38" i="1" s="1"/>
  <c r="E36" i="1"/>
  <c r="E32" i="1" s="1"/>
  <c r="K35" i="1"/>
  <c r="L35" i="1"/>
  <c r="E35" i="1" s="1"/>
  <c r="E31" i="1" s="1"/>
  <c r="M35" i="1"/>
  <c r="N35" i="1"/>
  <c r="N31" i="1" s="1"/>
  <c r="P35" i="1"/>
  <c r="P31" i="1" s="1"/>
  <c r="O35" i="1"/>
  <c r="O31" i="1" s="1"/>
  <c r="P25" i="1"/>
  <c r="P21" i="1" s="1"/>
  <c r="O25" i="1"/>
  <c r="N25" i="1"/>
  <c r="N21" i="1" s="1"/>
  <c r="N37" i="1" s="1"/>
  <c r="M25" i="1"/>
  <c r="L25" i="1"/>
  <c r="L21" i="1" s="1"/>
  <c r="E26" i="1"/>
  <c r="E22" i="1" s="1"/>
  <c r="E38" i="1" s="1"/>
  <c r="O38" i="1" l="1"/>
  <c r="E25" i="1"/>
  <c r="E21" i="1" s="1"/>
  <c r="E37" i="1" s="1"/>
  <c r="O37" i="1"/>
  <c r="P37" i="1"/>
  <c r="M21" i="1"/>
  <c r="M37" i="1" s="1"/>
  <c r="J26" i="1"/>
  <c r="E30" i="1" l="1"/>
  <c r="P29" i="1"/>
  <c r="O29" i="1"/>
  <c r="N29" i="1"/>
  <c r="M29" i="1"/>
  <c r="L29" i="1"/>
  <c r="K29" i="1"/>
  <c r="J29" i="1"/>
  <c r="I29" i="1"/>
  <c r="H29" i="1"/>
  <c r="G29" i="1"/>
  <c r="F29" i="1"/>
  <c r="E28" i="1"/>
  <c r="P27" i="1"/>
  <c r="O27" i="1"/>
  <c r="N27" i="1"/>
  <c r="M27" i="1"/>
  <c r="L27" i="1"/>
  <c r="K27" i="1"/>
  <c r="J27" i="1"/>
  <c r="I27" i="1"/>
  <c r="H27" i="1"/>
  <c r="G27" i="1"/>
  <c r="E27" i="1" s="1"/>
  <c r="F27" i="1"/>
  <c r="E20" i="1"/>
  <c r="P19" i="1"/>
  <c r="O19" i="1"/>
  <c r="N19" i="1"/>
  <c r="M19" i="1"/>
  <c r="L19" i="1"/>
  <c r="K19" i="1"/>
  <c r="J19" i="1"/>
  <c r="I19" i="1"/>
  <c r="H19" i="1"/>
  <c r="G19" i="1"/>
  <c r="F19" i="1"/>
  <c r="E18" i="1"/>
  <c r="P17" i="1"/>
  <c r="O17" i="1"/>
  <c r="N17" i="1"/>
  <c r="M17" i="1"/>
  <c r="L17" i="1"/>
  <c r="K17" i="1"/>
  <c r="J17" i="1"/>
  <c r="I17" i="1"/>
  <c r="H17" i="1"/>
  <c r="G17" i="1"/>
  <c r="E17" i="1" s="1"/>
  <c r="F17" i="1"/>
  <c r="E16" i="1"/>
  <c r="P15" i="1"/>
  <c r="O15" i="1"/>
  <c r="N15" i="1"/>
  <c r="M15" i="1"/>
  <c r="L15" i="1"/>
  <c r="K15" i="1"/>
  <c r="J15" i="1"/>
  <c r="I15" i="1"/>
  <c r="H15" i="1"/>
  <c r="G15" i="1"/>
  <c r="F15" i="1"/>
  <c r="E14" i="1"/>
  <c r="P13" i="1"/>
  <c r="O13" i="1"/>
  <c r="N13" i="1"/>
  <c r="M13" i="1"/>
  <c r="L13" i="1"/>
  <c r="K13" i="1"/>
  <c r="J13" i="1"/>
  <c r="I13" i="1"/>
  <c r="H13" i="1"/>
  <c r="E13" i="1" s="1"/>
  <c r="G13" i="1"/>
  <c r="F13" i="1"/>
  <c r="E19" i="1" l="1"/>
  <c r="E29" i="1"/>
  <c r="E15" i="1"/>
  <c r="J25" i="1" l="1"/>
  <c r="P23" i="1"/>
  <c r="O23" i="1"/>
  <c r="N23" i="1"/>
  <c r="M23" i="1"/>
  <c r="L23" i="1"/>
  <c r="K23" i="1"/>
  <c r="J23" i="1"/>
  <c r="I23" i="1"/>
  <c r="H23" i="1"/>
  <c r="G23" i="1"/>
  <c r="F23" i="1"/>
  <c r="K25" i="1"/>
  <c r="I25" i="1"/>
  <c r="H25" i="1"/>
  <c r="G25" i="1"/>
  <c r="F25" i="1"/>
  <c r="P33" i="1"/>
  <c r="O33" i="1"/>
  <c r="N33" i="1"/>
  <c r="M33" i="1"/>
  <c r="L33" i="1"/>
  <c r="K33" i="1"/>
  <c r="J33" i="1"/>
  <c r="I33" i="1"/>
  <c r="H33" i="1"/>
  <c r="G33" i="1"/>
  <c r="F33" i="1"/>
  <c r="H35" i="1"/>
  <c r="G35" i="1"/>
  <c r="F35" i="1"/>
  <c r="F31" i="1" s="1"/>
  <c r="J35" i="1"/>
  <c r="J31" i="1" s="1"/>
  <c r="I35" i="1"/>
  <c r="E34" i="1"/>
  <c r="E24" i="1"/>
  <c r="J32" i="1"/>
  <c r="I32" i="1"/>
  <c r="H32" i="1"/>
  <c r="G32" i="1"/>
  <c r="F32" i="1"/>
  <c r="H22" i="1"/>
  <c r="G22" i="1"/>
  <c r="G38" i="1" s="1"/>
  <c r="F22" i="1"/>
  <c r="F38" i="1" s="1"/>
  <c r="I38" i="1" l="1"/>
  <c r="J38" i="1"/>
  <c r="K31" i="1"/>
  <c r="H38" i="1"/>
  <c r="H21" i="1"/>
  <c r="L31" i="1"/>
  <c r="L37" i="1" s="1"/>
  <c r="G21" i="1"/>
  <c r="G37" i="1" s="1"/>
  <c r="G31" i="1"/>
  <c r="F21" i="1"/>
  <c r="F37" i="1" s="1"/>
  <c r="H31" i="1"/>
  <c r="E33" i="1"/>
  <c r="E23" i="1"/>
  <c r="M31" i="1"/>
  <c r="I31" i="1"/>
  <c r="H37" i="1" l="1"/>
</calcChain>
</file>

<file path=xl/sharedStrings.xml><?xml version="1.0" encoding="utf-8"?>
<sst xmlns="http://schemas.openxmlformats.org/spreadsheetml/2006/main" count="88" uniqueCount="53">
  <si>
    <t xml:space="preserve"> «Приложение 3</t>
  </si>
  <si>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</si>
  <si>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</si>
  <si>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</si>
  <si>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</si>
  <si>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</si>
  <si>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</si>
  <si>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</si>
  <si>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</si>
  <si>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</si>
  <si>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</si>
  <si>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</si>
  <si>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</si>
  <si>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</si>
  <si>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</si>
  <si>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</si>
  <si>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</si>
  <si>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</si>
  <si>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</si>
  <si>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</si>
  <si>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</si>
  <si>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</si>
  <si>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</si>
  <si>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</si>
  <si>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</si>
  <si>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</si>
  <si>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</si>
  <si>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</si>
  <si>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</si>
  <si>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</si>
  <si>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</si>
  <si>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</si>
  <si>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</si>
  <si>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</si>
  <si>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</si>
  <si>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</si>
  <si>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</si>
  <si>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</si>
  <si>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</si>
  <si>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</si>
  <si>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r>
      <t xml:space="preserve">Подпрограмма № 2 </t>
    </r>
    <r>
      <rPr>
        <sz val="12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2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</si>
  <si>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2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</si>
  <si>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>Подпрограмма № 1 «Долгосрочное финансовое планирование»</t>
  </si>
  <si>
    <t>Итого, в том числе: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</si>
  <si>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</si>
  <si>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</si>
  <si>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</si>
  <si>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</si>
  <si>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</si>
  <si>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к муниципальной программе 
«Управление муниципальными финансами 
муниципального образования 
«Городской округ Ногликский», 
утвержденной постановлением администрации 
от 30.07.2014 № 501</t>
  </si>
  <si>
    <t>»</t>
  </si>
  <si>
    <t xml:space="preserve">Главный распорядитель бюджетных средств/ Ответствен-ный исполнитель      </t>
  </si>
  <si>
    <t>ПРИЛОЖЕНИЕ 
к постановлению администрации
муниципального образования
"Городской округ Ногликский"
от 12 января 2022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</si>
</sst>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view="pageBreakPreview" zoomScale="60" zoomScaleNormal="100" workbookViewId="0">
      <selection activeCell="A8" sqref="A8:P8"/>
    </sheetView>
  </sheetViews>
  <sheetFormatPr defaultRowHeight="16.5" x14ac:dyDescent="0.25"/>
  <cols>
    <col min="1" max="1" width="5.140625" style="6" customWidth="1"/>
    <col min="2" max="2" width="27.85546875" style="3" customWidth="1"/>
    <col min="3" max="3" width="15.5703125" style="3" customWidth="1"/>
    <col min="4" max="4" width="11.85546875" style="3" customWidth="1"/>
    <col min="5" max="5" width="11.5703125" style="3" customWidth="1"/>
    <col min="6" max="6" width="7.7109375" style="3" customWidth="1"/>
    <col min="7" max="7" width="7.42578125" style="3" customWidth="1"/>
    <col min="8" max="8" width="7" style="3" customWidth="1"/>
    <col min="9" max="9" width="10.140625" style="10" customWidth="1"/>
    <col min="10" max="10" width="9.85546875" style="3" customWidth="1"/>
    <col min="11" max="11" width="10.5703125" style="10" customWidth="1"/>
    <col min="12" max="13" width="10.5703125" style="18" customWidth="1"/>
    <col min="14" max="14" width="10.140625" style="18" customWidth="1"/>
    <col min="15" max="15" width="10" style="18" customWidth="1"/>
    <col min="16" max="16" width="10.28515625" style="18" customWidth="1"/>
    <col min="17" max="17" width="2.7109375" style="3" customWidth="1"/>
    <col min="18" max="16384" width="9.140625" style="3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7" t="s">
        <v>52</v>
      </c>
      <c r="M1" s="38"/>
      <c r="N1" s="38"/>
      <c r="O1" s="38"/>
      <c r="P1" s="38"/>
      <c r="Q1" s="26"/>
    </row>
    <row r="2" spans="1:17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8"/>
      <c r="M2" s="38"/>
      <c r="N2" s="38"/>
      <c r="O2" s="38"/>
      <c r="P2" s="38"/>
      <c r="Q2" s="26"/>
    </row>
    <row r="3" spans="1:17" ht="57.7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8"/>
      <c r="M3" s="38"/>
      <c r="N3" s="38"/>
      <c r="O3" s="38"/>
      <c r="P3" s="38"/>
      <c r="Q3" s="26"/>
    </row>
    <row r="4" spans="1:17" ht="24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26"/>
    </row>
    <row r="5" spans="1:17" ht="99.75" customHeight="1" x14ac:dyDescent="0.25">
      <c r="A5" s="26"/>
      <c r="B5" s="26"/>
      <c r="C5" s="26"/>
      <c r="D5" s="26"/>
      <c r="E5" s="26"/>
      <c r="F5" s="26"/>
      <c r="G5" s="26"/>
      <c r="H5" s="26"/>
      <c r="I5" s="25" t="s">
        <v>49</v>
      </c>
      <c r="J5" s="25"/>
      <c r="K5" s="25"/>
      <c r="L5" s="25"/>
      <c r="M5" s="25"/>
      <c r="N5" s="25"/>
      <c r="O5" s="25"/>
      <c r="P5" s="25"/>
      <c r="Q5" s="26"/>
    </row>
    <row r="6" spans="1:17" ht="23.25" customHeight="1" x14ac:dyDescent="0.25">
      <c r="A6" s="34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26"/>
    </row>
    <row r="7" spans="1:17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26"/>
    </row>
    <row r="8" spans="1:17" ht="37.5" customHeight="1" x14ac:dyDescent="0.25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26"/>
    </row>
    <row r="9" spans="1:17" ht="19.5" customHeight="1" x14ac:dyDescent="0.25">
      <c r="A9" s="27" t="s">
        <v>39</v>
      </c>
      <c r="B9" s="27" t="s">
        <v>4</v>
      </c>
      <c r="C9" s="27" t="s">
        <v>51</v>
      </c>
      <c r="D9" s="27" t="s">
        <v>44</v>
      </c>
      <c r="E9" s="27" t="s">
        <v>5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6"/>
    </row>
    <row r="10" spans="1:17" ht="18" customHeight="1" x14ac:dyDescent="0.25">
      <c r="A10" s="27"/>
      <c r="B10" s="27"/>
      <c r="C10" s="27"/>
      <c r="D10" s="27"/>
      <c r="E10" s="27" t="s">
        <v>6</v>
      </c>
      <c r="F10" s="27" t="s">
        <v>7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6"/>
    </row>
    <row r="11" spans="1:17" ht="90.75" customHeight="1" x14ac:dyDescent="0.25">
      <c r="A11" s="27"/>
      <c r="B11" s="27"/>
      <c r="C11" s="27"/>
      <c r="D11" s="27"/>
      <c r="E11" s="27"/>
      <c r="F11" s="8" t="s">
        <v>8</v>
      </c>
      <c r="G11" s="8" t="s">
        <v>9</v>
      </c>
      <c r="H11" s="8" t="s">
        <v>10</v>
      </c>
      <c r="I11" s="11" t="s">
        <v>11</v>
      </c>
      <c r="J11" s="8" t="s">
        <v>12</v>
      </c>
      <c r="K11" s="11" t="s">
        <v>13</v>
      </c>
      <c r="L11" s="15" t="s">
        <v>14</v>
      </c>
      <c r="M11" s="15" t="s">
        <v>15</v>
      </c>
      <c r="N11" s="15" t="s">
        <v>16</v>
      </c>
      <c r="O11" s="15" t="s">
        <v>17</v>
      </c>
      <c r="P11" s="15" t="s">
        <v>18</v>
      </c>
      <c r="Q11" s="26"/>
    </row>
    <row r="12" spans="1:17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1">
        <v>9</v>
      </c>
      <c r="J12" s="1">
        <v>10</v>
      </c>
      <c r="K12" s="11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26"/>
    </row>
    <row r="13" spans="1:17" ht="32.25" customHeight="1" x14ac:dyDescent="0.25">
      <c r="A13" s="23" t="s">
        <v>19</v>
      </c>
      <c r="B13" s="30" t="s">
        <v>42</v>
      </c>
      <c r="C13" s="19" t="s">
        <v>20</v>
      </c>
      <c r="D13" s="7" t="s">
        <v>43</v>
      </c>
      <c r="E13" s="4">
        <f t="shared" ref="E13:E20" si="0">SUM(F13:P13)</f>
        <v>0</v>
      </c>
      <c r="F13" s="4">
        <f>F14</f>
        <v>0</v>
      </c>
      <c r="G13" s="4">
        <f t="shared" ref="G13:P13" si="1">G14</f>
        <v>0</v>
      </c>
      <c r="H13" s="4">
        <f t="shared" si="1"/>
        <v>0</v>
      </c>
      <c r="I13" s="12">
        <f t="shared" si="1"/>
        <v>0</v>
      </c>
      <c r="J13" s="4">
        <f t="shared" si="1"/>
        <v>0</v>
      </c>
      <c r="K13" s="12">
        <f t="shared" si="1"/>
        <v>0</v>
      </c>
      <c r="L13" s="16">
        <f t="shared" si="1"/>
        <v>0</v>
      </c>
      <c r="M13" s="16">
        <f t="shared" si="1"/>
        <v>0</v>
      </c>
      <c r="N13" s="16">
        <f t="shared" si="1"/>
        <v>0</v>
      </c>
      <c r="O13" s="16">
        <f t="shared" si="1"/>
        <v>0</v>
      </c>
      <c r="P13" s="16">
        <f t="shared" si="1"/>
        <v>0</v>
      </c>
      <c r="Q13" s="26"/>
    </row>
    <row r="14" spans="1:17" ht="31.5" customHeight="1" x14ac:dyDescent="0.25">
      <c r="A14" s="24"/>
      <c r="B14" s="31"/>
      <c r="C14" s="20"/>
      <c r="D14" s="7" t="s">
        <v>23</v>
      </c>
      <c r="E14" s="4">
        <f t="shared" si="0"/>
        <v>0</v>
      </c>
      <c r="F14" s="5">
        <v>0</v>
      </c>
      <c r="G14" s="5">
        <v>0</v>
      </c>
      <c r="H14" s="5">
        <v>0</v>
      </c>
      <c r="I14" s="13">
        <v>0</v>
      </c>
      <c r="J14" s="5">
        <v>0</v>
      </c>
      <c r="K14" s="13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26"/>
    </row>
    <row r="15" spans="1:17" ht="34.5" customHeight="1" x14ac:dyDescent="0.25">
      <c r="A15" s="23" t="s">
        <v>21</v>
      </c>
      <c r="B15" s="21" t="s">
        <v>22</v>
      </c>
      <c r="C15" s="19" t="s">
        <v>20</v>
      </c>
      <c r="D15" s="7" t="s">
        <v>43</v>
      </c>
      <c r="E15" s="4">
        <f t="shared" si="0"/>
        <v>0</v>
      </c>
      <c r="F15" s="4">
        <f>F16</f>
        <v>0</v>
      </c>
      <c r="G15" s="4">
        <f t="shared" ref="G15:P15" si="2">G16</f>
        <v>0</v>
      </c>
      <c r="H15" s="4">
        <f t="shared" si="2"/>
        <v>0</v>
      </c>
      <c r="I15" s="12">
        <f t="shared" si="2"/>
        <v>0</v>
      </c>
      <c r="J15" s="4">
        <f t="shared" si="2"/>
        <v>0</v>
      </c>
      <c r="K15" s="12">
        <f t="shared" si="2"/>
        <v>0</v>
      </c>
      <c r="L15" s="16">
        <f t="shared" si="2"/>
        <v>0</v>
      </c>
      <c r="M15" s="16">
        <f t="shared" si="2"/>
        <v>0</v>
      </c>
      <c r="N15" s="16">
        <f t="shared" si="2"/>
        <v>0</v>
      </c>
      <c r="O15" s="16">
        <f t="shared" si="2"/>
        <v>0</v>
      </c>
      <c r="P15" s="16">
        <f t="shared" si="2"/>
        <v>0</v>
      </c>
      <c r="Q15" s="26"/>
    </row>
    <row r="16" spans="1:17" ht="48" customHeight="1" x14ac:dyDescent="0.25">
      <c r="A16" s="24"/>
      <c r="B16" s="22"/>
      <c r="C16" s="20"/>
      <c r="D16" s="7" t="s">
        <v>23</v>
      </c>
      <c r="E16" s="4">
        <f t="shared" si="0"/>
        <v>0</v>
      </c>
      <c r="F16" s="5">
        <v>0</v>
      </c>
      <c r="G16" s="5">
        <v>0</v>
      </c>
      <c r="H16" s="5">
        <v>0</v>
      </c>
      <c r="I16" s="13">
        <v>0</v>
      </c>
      <c r="J16" s="5">
        <v>0</v>
      </c>
      <c r="K16" s="13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26"/>
    </row>
    <row r="17" spans="1:17" ht="32.25" customHeight="1" x14ac:dyDescent="0.25">
      <c r="A17" s="23" t="s">
        <v>24</v>
      </c>
      <c r="B17" s="21" t="s">
        <v>25</v>
      </c>
      <c r="C17" s="19" t="s">
        <v>20</v>
      </c>
      <c r="D17" s="7" t="s">
        <v>43</v>
      </c>
      <c r="E17" s="4">
        <f t="shared" si="0"/>
        <v>0</v>
      </c>
      <c r="F17" s="4">
        <f>F18</f>
        <v>0</v>
      </c>
      <c r="G17" s="4">
        <f t="shared" ref="G17:P17" si="3">G18</f>
        <v>0</v>
      </c>
      <c r="H17" s="4">
        <f t="shared" si="3"/>
        <v>0</v>
      </c>
      <c r="I17" s="12">
        <f t="shared" si="3"/>
        <v>0</v>
      </c>
      <c r="J17" s="4">
        <f t="shared" si="3"/>
        <v>0</v>
      </c>
      <c r="K17" s="12">
        <f t="shared" si="3"/>
        <v>0</v>
      </c>
      <c r="L17" s="16">
        <f t="shared" si="3"/>
        <v>0</v>
      </c>
      <c r="M17" s="16">
        <f t="shared" si="3"/>
        <v>0</v>
      </c>
      <c r="N17" s="16">
        <f t="shared" si="3"/>
        <v>0</v>
      </c>
      <c r="O17" s="16">
        <f t="shared" si="3"/>
        <v>0</v>
      </c>
      <c r="P17" s="16">
        <f t="shared" si="3"/>
        <v>0</v>
      </c>
      <c r="Q17" s="26"/>
    </row>
    <row r="18" spans="1:17" ht="49.5" customHeight="1" x14ac:dyDescent="0.25">
      <c r="A18" s="24"/>
      <c r="B18" s="22"/>
      <c r="C18" s="20"/>
      <c r="D18" s="7" t="s">
        <v>23</v>
      </c>
      <c r="E18" s="4">
        <f t="shared" si="0"/>
        <v>0</v>
      </c>
      <c r="F18" s="5">
        <v>0</v>
      </c>
      <c r="G18" s="5">
        <v>0</v>
      </c>
      <c r="H18" s="5">
        <v>0</v>
      </c>
      <c r="I18" s="13">
        <v>0</v>
      </c>
      <c r="J18" s="5">
        <v>0</v>
      </c>
      <c r="K18" s="13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26"/>
    </row>
    <row r="19" spans="1:17" ht="32.25" customHeight="1" x14ac:dyDescent="0.25">
      <c r="A19" s="23" t="s">
        <v>26</v>
      </c>
      <c r="B19" s="21" t="s">
        <v>27</v>
      </c>
      <c r="C19" s="19" t="s">
        <v>20</v>
      </c>
      <c r="D19" s="7" t="s">
        <v>43</v>
      </c>
      <c r="E19" s="4">
        <f t="shared" si="0"/>
        <v>0</v>
      </c>
      <c r="F19" s="4">
        <f>F20</f>
        <v>0</v>
      </c>
      <c r="G19" s="4">
        <f t="shared" ref="G19:P19" si="4">G20</f>
        <v>0</v>
      </c>
      <c r="H19" s="4">
        <f t="shared" si="4"/>
        <v>0</v>
      </c>
      <c r="I19" s="12">
        <f t="shared" si="4"/>
        <v>0</v>
      </c>
      <c r="J19" s="4">
        <f t="shared" si="4"/>
        <v>0</v>
      </c>
      <c r="K19" s="12">
        <f t="shared" si="4"/>
        <v>0</v>
      </c>
      <c r="L19" s="16">
        <f t="shared" si="4"/>
        <v>0</v>
      </c>
      <c r="M19" s="16">
        <f t="shared" si="4"/>
        <v>0</v>
      </c>
      <c r="N19" s="16">
        <f t="shared" si="4"/>
        <v>0</v>
      </c>
      <c r="O19" s="16">
        <f t="shared" si="4"/>
        <v>0</v>
      </c>
      <c r="P19" s="16">
        <f t="shared" si="4"/>
        <v>0</v>
      </c>
      <c r="Q19" s="26"/>
    </row>
    <row r="20" spans="1:17" ht="51" customHeight="1" x14ac:dyDescent="0.25">
      <c r="A20" s="24"/>
      <c r="B20" s="22"/>
      <c r="C20" s="20"/>
      <c r="D20" s="7" t="s">
        <v>23</v>
      </c>
      <c r="E20" s="4">
        <f t="shared" si="0"/>
        <v>0</v>
      </c>
      <c r="F20" s="5">
        <v>0</v>
      </c>
      <c r="G20" s="5">
        <v>0</v>
      </c>
      <c r="H20" s="5">
        <v>0</v>
      </c>
      <c r="I20" s="13">
        <v>0</v>
      </c>
      <c r="J20" s="5">
        <v>0</v>
      </c>
      <c r="K20" s="13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26"/>
    </row>
    <row r="21" spans="1:17" ht="43.5" customHeight="1" x14ac:dyDescent="0.25">
      <c r="A21" s="27" t="s">
        <v>28</v>
      </c>
      <c r="B21" s="32" t="s">
        <v>40</v>
      </c>
      <c r="C21" s="29" t="s">
        <v>20</v>
      </c>
      <c r="D21" s="2" t="s">
        <v>43</v>
      </c>
      <c r="E21" s="4">
        <f>E23+E25+E27+E29</f>
        <v>185951.6</v>
      </c>
      <c r="F21" s="4">
        <f t="shared" ref="F21:H21" si="5">F23+F25</f>
        <v>0</v>
      </c>
      <c r="G21" s="4">
        <f t="shared" si="5"/>
        <v>0</v>
      </c>
      <c r="H21" s="4">
        <f t="shared" si="5"/>
        <v>0</v>
      </c>
      <c r="I21" s="12">
        <f t="shared" ref="I21:P22" si="6">I23+I25</f>
        <v>17677.5</v>
      </c>
      <c r="J21" s="4">
        <f t="shared" si="6"/>
        <v>20914.099999999999</v>
      </c>
      <c r="K21" s="12">
        <f t="shared" si="6"/>
        <v>22059.599999999999</v>
      </c>
      <c r="L21" s="16">
        <f t="shared" si="6"/>
        <v>23210</v>
      </c>
      <c r="M21" s="16">
        <f t="shared" si="6"/>
        <v>24048.7</v>
      </c>
      <c r="N21" s="16">
        <f t="shared" si="6"/>
        <v>25183.7</v>
      </c>
      <c r="O21" s="16">
        <f t="shared" si="6"/>
        <v>25910.799999999999</v>
      </c>
      <c r="P21" s="16">
        <f t="shared" si="6"/>
        <v>26947.200000000001</v>
      </c>
      <c r="Q21" s="26"/>
    </row>
    <row r="22" spans="1:17" ht="54" customHeight="1" x14ac:dyDescent="0.25">
      <c r="A22" s="27"/>
      <c r="B22" s="32"/>
      <c r="C22" s="29"/>
      <c r="D22" s="2" t="s">
        <v>23</v>
      </c>
      <c r="E22" s="4">
        <f>E24+E26+E28+E30</f>
        <v>185951.6</v>
      </c>
      <c r="F22" s="4">
        <f t="shared" ref="F22:H22" si="7">F24+F26</f>
        <v>0</v>
      </c>
      <c r="G22" s="4">
        <f t="shared" si="7"/>
        <v>0</v>
      </c>
      <c r="H22" s="4">
        <f t="shared" si="7"/>
        <v>0</v>
      </c>
      <c r="I22" s="12">
        <f t="shared" si="6"/>
        <v>17677.5</v>
      </c>
      <c r="J22" s="4">
        <f t="shared" si="6"/>
        <v>20914.099999999999</v>
      </c>
      <c r="K22" s="12">
        <f t="shared" si="6"/>
        <v>22059.599999999999</v>
      </c>
      <c r="L22" s="16">
        <f t="shared" si="6"/>
        <v>23210</v>
      </c>
      <c r="M22" s="16">
        <f t="shared" si="6"/>
        <v>24048.7</v>
      </c>
      <c r="N22" s="16">
        <f t="shared" si="6"/>
        <v>25183.7</v>
      </c>
      <c r="O22" s="16">
        <f t="shared" si="6"/>
        <v>25910.799999999999</v>
      </c>
      <c r="P22" s="16">
        <f t="shared" si="6"/>
        <v>26947.200000000001</v>
      </c>
      <c r="Q22" s="26"/>
    </row>
    <row r="23" spans="1:17" ht="41.25" customHeight="1" x14ac:dyDescent="0.25">
      <c r="A23" s="27" t="s">
        <v>29</v>
      </c>
      <c r="B23" s="28" t="s">
        <v>30</v>
      </c>
      <c r="C23" s="29" t="s">
        <v>20</v>
      </c>
      <c r="D23" s="2" t="s">
        <v>43</v>
      </c>
      <c r="E23" s="4">
        <f t="shared" ref="E23:E30" si="8">SUM(F23:P23)</f>
        <v>0</v>
      </c>
      <c r="F23" s="5">
        <f>F24</f>
        <v>0</v>
      </c>
      <c r="G23" s="5">
        <f t="shared" ref="G23:P23" si="9">G24</f>
        <v>0</v>
      </c>
      <c r="H23" s="5">
        <f t="shared" si="9"/>
        <v>0</v>
      </c>
      <c r="I23" s="13">
        <f t="shared" si="9"/>
        <v>0</v>
      </c>
      <c r="J23" s="5">
        <f t="shared" si="9"/>
        <v>0</v>
      </c>
      <c r="K23" s="13">
        <f t="shared" si="9"/>
        <v>0</v>
      </c>
      <c r="L23" s="17">
        <f t="shared" si="9"/>
        <v>0</v>
      </c>
      <c r="M23" s="17">
        <f t="shared" si="9"/>
        <v>0</v>
      </c>
      <c r="N23" s="17">
        <f t="shared" si="9"/>
        <v>0</v>
      </c>
      <c r="O23" s="17">
        <f t="shared" si="9"/>
        <v>0</v>
      </c>
      <c r="P23" s="17">
        <f t="shared" si="9"/>
        <v>0</v>
      </c>
      <c r="Q23" s="26"/>
    </row>
    <row r="24" spans="1:17" ht="36.75" customHeight="1" x14ac:dyDescent="0.25">
      <c r="A24" s="27"/>
      <c r="B24" s="28"/>
      <c r="C24" s="29"/>
      <c r="D24" s="2" t="s">
        <v>23</v>
      </c>
      <c r="E24" s="4">
        <f t="shared" si="8"/>
        <v>0</v>
      </c>
      <c r="F24" s="5">
        <v>0</v>
      </c>
      <c r="G24" s="5">
        <v>0</v>
      </c>
      <c r="H24" s="5">
        <v>0</v>
      </c>
      <c r="I24" s="13">
        <v>0</v>
      </c>
      <c r="J24" s="5">
        <v>0</v>
      </c>
      <c r="K24" s="13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26"/>
    </row>
    <row r="25" spans="1:17" ht="33.75" customHeight="1" x14ac:dyDescent="0.25">
      <c r="A25" s="27" t="s">
        <v>31</v>
      </c>
      <c r="B25" s="28" t="s">
        <v>32</v>
      </c>
      <c r="C25" s="29" t="s">
        <v>20</v>
      </c>
      <c r="D25" s="2" t="s">
        <v>43</v>
      </c>
      <c r="E25" s="4">
        <f>SUM(F25:P25)</f>
        <v>185951.6</v>
      </c>
      <c r="F25" s="5">
        <f>F26</f>
        <v>0</v>
      </c>
      <c r="G25" s="5">
        <f t="shared" ref="G25:K25" si="10">G26</f>
        <v>0</v>
      </c>
      <c r="H25" s="5">
        <f t="shared" si="10"/>
        <v>0</v>
      </c>
      <c r="I25" s="13">
        <f t="shared" si="10"/>
        <v>17677.5</v>
      </c>
      <c r="J25" s="5">
        <f t="shared" si="10"/>
        <v>20914.099999999999</v>
      </c>
      <c r="K25" s="13">
        <f t="shared" si="10"/>
        <v>22059.599999999999</v>
      </c>
      <c r="L25" s="17">
        <f>L26</f>
        <v>23210</v>
      </c>
      <c r="M25" s="17">
        <f>M26</f>
        <v>24048.7</v>
      </c>
      <c r="N25" s="17">
        <f>N26</f>
        <v>25183.7</v>
      </c>
      <c r="O25" s="17">
        <f>O26</f>
        <v>25910.799999999999</v>
      </c>
      <c r="P25" s="17">
        <f>P26</f>
        <v>26947.200000000001</v>
      </c>
      <c r="Q25" s="26"/>
    </row>
    <row r="26" spans="1:17" ht="33.75" customHeight="1" x14ac:dyDescent="0.25">
      <c r="A26" s="27"/>
      <c r="B26" s="28"/>
      <c r="C26" s="29"/>
      <c r="D26" s="2" t="s">
        <v>23</v>
      </c>
      <c r="E26" s="4">
        <f>SUM(F26:P26)</f>
        <v>185951.6</v>
      </c>
      <c r="F26" s="5">
        <v>0</v>
      </c>
      <c r="G26" s="5">
        <v>0</v>
      </c>
      <c r="H26" s="5">
        <v>0</v>
      </c>
      <c r="I26" s="13">
        <v>17677.5</v>
      </c>
      <c r="J26" s="5">
        <f>20914.1</f>
        <v>20914.099999999999</v>
      </c>
      <c r="K26" s="13">
        <v>22059.599999999999</v>
      </c>
      <c r="L26" s="17">
        <v>23210</v>
      </c>
      <c r="M26" s="17">
        <v>24048.7</v>
      </c>
      <c r="N26" s="17">
        <v>25183.7</v>
      </c>
      <c r="O26" s="17">
        <v>25910.799999999999</v>
      </c>
      <c r="P26" s="17">
        <v>26947.200000000001</v>
      </c>
      <c r="Q26" s="26"/>
    </row>
    <row r="27" spans="1:17" ht="33.75" customHeight="1" x14ac:dyDescent="0.25">
      <c r="A27" s="27" t="s">
        <v>45</v>
      </c>
      <c r="B27" s="39" t="s">
        <v>48</v>
      </c>
      <c r="C27" s="29" t="s">
        <v>20</v>
      </c>
      <c r="D27" s="14" t="s">
        <v>43</v>
      </c>
      <c r="E27" s="4">
        <f t="shared" si="8"/>
        <v>0</v>
      </c>
      <c r="F27" s="4">
        <f>F28</f>
        <v>0</v>
      </c>
      <c r="G27" s="4">
        <f t="shared" ref="G27:P27" si="11">G28</f>
        <v>0</v>
      </c>
      <c r="H27" s="4">
        <f t="shared" si="11"/>
        <v>0</v>
      </c>
      <c r="I27" s="12">
        <f t="shared" si="11"/>
        <v>0</v>
      </c>
      <c r="J27" s="4">
        <f t="shared" si="11"/>
        <v>0</v>
      </c>
      <c r="K27" s="12">
        <f t="shared" si="11"/>
        <v>0</v>
      </c>
      <c r="L27" s="16">
        <f t="shared" si="11"/>
        <v>0</v>
      </c>
      <c r="M27" s="16">
        <f t="shared" si="11"/>
        <v>0</v>
      </c>
      <c r="N27" s="16">
        <f t="shared" si="11"/>
        <v>0</v>
      </c>
      <c r="O27" s="16">
        <f t="shared" si="11"/>
        <v>0</v>
      </c>
      <c r="P27" s="16">
        <f t="shared" si="11"/>
        <v>0</v>
      </c>
      <c r="Q27" s="26"/>
    </row>
    <row r="28" spans="1:17" ht="83.25" customHeight="1" x14ac:dyDescent="0.25">
      <c r="A28" s="27"/>
      <c r="B28" s="39"/>
      <c r="C28" s="29"/>
      <c r="D28" s="14" t="s">
        <v>23</v>
      </c>
      <c r="E28" s="4">
        <f t="shared" si="8"/>
        <v>0</v>
      </c>
      <c r="F28" s="5">
        <v>0</v>
      </c>
      <c r="G28" s="5">
        <v>0</v>
      </c>
      <c r="H28" s="5">
        <v>0</v>
      </c>
      <c r="I28" s="13">
        <v>0</v>
      </c>
      <c r="J28" s="5">
        <v>0</v>
      </c>
      <c r="K28" s="13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26"/>
    </row>
    <row r="29" spans="1:17" ht="31.5" customHeight="1" x14ac:dyDescent="0.25">
      <c r="A29" s="23" t="s">
        <v>46</v>
      </c>
      <c r="B29" s="21" t="s">
        <v>47</v>
      </c>
      <c r="C29" s="19" t="s">
        <v>20</v>
      </c>
      <c r="D29" s="9" t="s">
        <v>43</v>
      </c>
      <c r="E29" s="4">
        <f t="shared" si="8"/>
        <v>0</v>
      </c>
      <c r="F29" s="4">
        <f>F30</f>
        <v>0</v>
      </c>
      <c r="G29" s="4">
        <f t="shared" ref="G29:P29" si="12">G30</f>
        <v>0</v>
      </c>
      <c r="H29" s="4">
        <f t="shared" si="12"/>
        <v>0</v>
      </c>
      <c r="I29" s="12">
        <f t="shared" si="12"/>
        <v>0</v>
      </c>
      <c r="J29" s="4">
        <f t="shared" si="12"/>
        <v>0</v>
      </c>
      <c r="K29" s="12">
        <f t="shared" si="12"/>
        <v>0</v>
      </c>
      <c r="L29" s="16">
        <f t="shared" si="12"/>
        <v>0</v>
      </c>
      <c r="M29" s="16">
        <f t="shared" si="12"/>
        <v>0</v>
      </c>
      <c r="N29" s="16">
        <f t="shared" si="12"/>
        <v>0</v>
      </c>
      <c r="O29" s="16">
        <f t="shared" si="12"/>
        <v>0</v>
      </c>
      <c r="P29" s="16">
        <f t="shared" si="12"/>
        <v>0</v>
      </c>
      <c r="Q29" s="26"/>
    </row>
    <row r="30" spans="1:17" ht="32.25" customHeight="1" x14ac:dyDescent="0.25">
      <c r="A30" s="24"/>
      <c r="B30" s="22"/>
      <c r="C30" s="20"/>
      <c r="D30" s="9" t="s">
        <v>23</v>
      </c>
      <c r="E30" s="4">
        <f t="shared" si="8"/>
        <v>0</v>
      </c>
      <c r="F30" s="5">
        <v>0</v>
      </c>
      <c r="G30" s="5">
        <v>0</v>
      </c>
      <c r="H30" s="5">
        <v>0</v>
      </c>
      <c r="I30" s="13">
        <v>0</v>
      </c>
      <c r="J30" s="5">
        <v>0</v>
      </c>
      <c r="K30" s="13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26"/>
    </row>
    <row r="31" spans="1:17" ht="37.5" customHeight="1" x14ac:dyDescent="0.25">
      <c r="A31" s="27" t="s">
        <v>33</v>
      </c>
      <c r="B31" s="32" t="s">
        <v>41</v>
      </c>
      <c r="C31" s="29" t="s">
        <v>20</v>
      </c>
      <c r="D31" s="2" t="s">
        <v>43</v>
      </c>
      <c r="E31" s="4">
        <f>E33+E35</f>
        <v>296</v>
      </c>
      <c r="F31" s="4">
        <f t="shared" ref="F31:M31" si="13">F33+F35</f>
        <v>0</v>
      </c>
      <c r="G31" s="4">
        <f t="shared" si="13"/>
        <v>0</v>
      </c>
      <c r="H31" s="4">
        <f t="shared" si="13"/>
        <v>0</v>
      </c>
      <c r="I31" s="12">
        <f t="shared" si="13"/>
        <v>0</v>
      </c>
      <c r="J31" s="4">
        <f t="shared" si="13"/>
        <v>0</v>
      </c>
      <c r="K31" s="12">
        <f t="shared" si="13"/>
        <v>0</v>
      </c>
      <c r="L31" s="16">
        <f t="shared" si="13"/>
        <v>0</v>
      </c>
      <c r="M31" s="16">
        <f t="shared" si="13"/>
        <v>150</v>
      </c>
      <c r="N31" s="16">
        <f t="shared" ref="N31:P32" si="14">N33+N35</f>
        <v>46</v>
      </c>
      <c r="O31" s="16">
        <f t="shared" si="14"/>
        <v>50</v>
      </c>
      <c r="P31" s="16">
        <f t="shared" si="14"/>
        <v>50</v>
      </c>
      <c r="Q31" s="26"/>
    </row>
    <row r="32" spans="1:17" ht="43.5" customHeight="1" x14ac:dyDescent="0.25">
      <c r="A32" s="27"/>
      <c r="B32" s="32"/>
      <c r="C32" s="29"/>
      <c r="D32" s="2" t="s">
        <v>23</v>
      </c>
      <c r="E32" s="4">
        <f>E34+E36</f>
        <v>296</v>
      </c>
      <c r="F32" s="4">
        <f t="shared" ref="F32:J32" si="15">F34+F36</f>
        <v>0</v>
      </c>
      <c r="G32" s="4">
        <f t="shared" si="15"/>
        <v>0</v>
      </c>
      <c r="H32" s="4">
        <f t="shared" si="15"/>
        <v>0</v>
      </c>
      <c r="I32" s="12">
        <f t="shared" si="15"/>
        <v>0</v>
      </c>
      <c r="J32" s="4">
        <f t="shared" si="15"/>
        <v>0</v>
      </c>
      <c r="K32" s="12">
        <f>K34+K36</f>
        <v>0</v>
      </c>
      <c r="L32" s="16">
        <f>L34+L36</f>
        <v>0</v>
      </c>
      <c r="M32" s="16">
        <f>M34+M36</f>
        <v>150</v>
      </c>
      <c r="N32" s="16">
        <f t="shared" si="14"/>
        <v>46</v>
      </c>
      <c r="O32" s="16">
        <f t="shared" si="14"/>
        <v>50</v>
      </c>
      <c r="P32" s="16">
        <f t="shared" si="14"/>
        <v>50</v>
      </c>
      <c r="Q32" s="26"/>
    </row>
    <row r="33" spans="1:17" ht="63.75" customHeight="1" x14ac:dyDescent="0.25">
      <c r="A33" s="27" t="s">
        <v>34</v>
      </c>
      <c r="B33" s="28" t="s">
        <v>35</v>
      </c>
      <c r="C33" s="29" t="s">
        <v>20</v>
      </c>
      <c r="D33" s="2" t="s">
        <v>43</v>
      </c>
      <c r="E33" s="4">
        <f t="shared" ref="E33:E34" si="16">SUM(F33:P33)</f>
        <v>0</v>
      </c>
      <c r="F33" s="4">
        <f>F34</f>
        <v>0</v>
      </c>
      <c r="G33" s="4">
        <f t="shared" ref="G33:P33" si="17">G34</f>
        <v>0</v>
      </c>
      <c r="H33" s="4">
        <f t="shared" si="17"/>
        <v>0</v>
      </c>
      <c r="I33" s="12">
        <f t="shared" si="17"/>
        <v>0</v>
      </c>
      <c r="J33" s="4">
        <f t="shared" si="17"/>
        <v>0</v>
      </c>
      <c r="K33" s="12">
        <f t="shared" si="17"/>
        <v>0</v>
      </c>
      <c r="L33" s="16">
        <f t="shared" si="17"/>
        <v>0</v>
      </c>
      <c r="M33" s="16">
        <f t="shared" si="17"/>
        <v>0</v>
      </c>
      <c r="N33" s="16">
        <f t="shared" si="17"/>
        <v>0</v>
      </c>
      <c r="O33" s="16">
        <f t="shared" si="17"/>
        <v>0</v>
      </c>
      <c r="P33" s="16">
        <f t="shared" si="17"/>
        <v>0</v>
      </c>
      <c r="Q33" s="26"/>
    </row>
    <row r="34" spans="1:17" ht="100.5" customHeight="1" x14ac:dyDescent="0.25">
      <c r="A34" s="27"/>
      <c r="B34" s="28"/>
      <c r="C34" s="29"/>
      <c r="D34" s="2" t="s">
        <v>23</v>
      </c>
      <c r="E34" s="4">
        <f t="shared" si="16"/>
        <v>0</v>
      </c>
      <c r="F34" s="5">
        <v>0</v>
      </c>
      <c r="G34" s="5">
        <v>0</v>
      </c>
      <c r="H34" s="5">
        <v>0</v>
      </c>
      <c r="I34" s="13">
        <v>0</v>
      </c>
      <c r="J34" s="5">
        <v>0</v>
      </c>
      <c r="K34" s="13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26"/>
    </row>
    <row r="35" spans="1:17" ht="45" customHeight="1" x14ac:dyDescent="0.25">
      <c r="A35" s="27" t="s">
        <v>36</v>
      </c>
      <c r="B35" s="28" t="s">
        <v>37</v>
      </c>
      <c r="C35" s="29" t="s">
        <v>20</v>
      </c>
      <c r="D35" s="2" t="s">
        <v>43</v>
      </c>
      <c r="E35" s="4">
        <f>SUM(F35:P35)</f>
        <v>296</v>
      </c>
      <c r="F35" s="5">
        <f t="shared" ref="F35:H35" si="18">F36</f>
        <v>0</v>
      </c>
      <c r="G35" s="5">
        <f t="shared" si="18"/>
        <v>0</v>
      </c>
      <c r="H35" s="5">
        <f t="shared" si="18"/>
        <v>0</v>
      </c>
      <c r="I35" s="13">
        <f t="shared" ref="I35:P35" si="19">I36</f>
        <v>0</v>
      </c>
      <c r="J35" s="5">
        <f t="shared" si="19"/>
        <v>0</v>
      </c>
      <c r="K35" s="13">
        <f t="shared" si="19"/>
        <v>0</v>
      </c>
      <c r="L35" s="17">
        <f t="shared" si="19"/>
        <v>0</v>
      </c>
      <c r="M35" s="17">
        <f t="shared" si="19"/>
        <v>150</v>
      </c>
      <c r="N35" s="17">
        <f t="shared" si="19"/>
        <v>46</v>
      </c>
      <c r="O35" s="17">
        <f t="shared" si="19"/>
        <v>50</v>
      </c>
      <c r="P35" s="17">
        <f t="shared" si="19"/>
        <v>50</v>
      </c>
      <c r="Q35" s="26"/>
    </row>
    <row r="36" spans="1:17" ht="53.25" customHeight="1" x14ac:dyDescent="0.25">
      <c r="A36" s="27"/>
      <c r="B36" s="28"/>
      <c r="C36" s="29"/>
      <c r="D36" s="2" t="s">
        <v>23</v>
      </c>
      <c r="E36" s="4">
        <f>SUM(F36:P36)</f>
        <v>296</v>
      </c>
      <c r="F36" s="5">
        <v>0</v>
      </c>
      <c r="G36" s="5">
        <v>0</v>
      </c>
      <c r="H36" s="5">
        <v>0</v>
      </c>
      <c r="I36" s="13">
        <v>0</v>
      </c>
      <c r="J36" s="5">
        <v>0</v>
      </c>
      <c r="K36" s="13">
        <v>0</v>
      </c>
      <c r="L36" s="17">
        <v>0</v>
      </c>
      <c r="M36" s="17">
        <v>150</v>
      </c>
      <c r="N36" s="17">
        <v>46</v>
      </c>
      <c r="O36" s="17">
        <v>50</v>
      </c>
      <c r="P36" s="17">
        <v>50</v>
      </c>
      <c r="Q36" s="26"/>
    </row>
    <row r="37" spans="1:17" ht="35.25" customHeight="1" x14ac:dyDescent="0.25">
      <c r="A37" s="27"/>
      <c r="B37" s="32" t="s">
        <v>38</v>
      </c>
      <c r="C37" s="32"/>
      <c r="D37" s="2" t="s">
        <v>43</v>
      </c>
      <c r="E37" s="4">
        <f>E13+E21+E31</f>
        <v>186247.6</v>
      </c>
      <c r="F37" s="4">
        <f t="shared" ref="F37:H37" si="20">F21+F31</f>
        <v>0</v>
      </c>
      <c r="G37" s="4">
        <f t="shared" si="20"/>
        <v>0</v>
      </c>
      <c r="H37" s="4">
        <f t="shared" si="20"/>
        <v>0</v>
      </c>
      <c r="I37" s="12">
        <f t="shared" ref="I37:P37" si="21">I21+I31</f>
        <v>17677.5</v>
      </c>
      <c r="J37" s="4">
        <f t="shared" si="21"/>
        <v>20914.099999999999</v>
      </c>
      <c r="K37" s="12">
        <f t="shared" si="21"/>
        <v>22059.599999999999</v>
      </c>
      <c r="L37" s="16">
        <f t="shared" si="21"/>
        <v>23210</v>
      </c>
      <c r="M37" s="16">
        <f t="shared" si="21"/>
        <v>24198.7</v>
      </c>
      <c r="N37" s="16">
        <f t="shared" si="21"/>
        <v>25229.7</v>
      </c>
      <c r="O37" s="16">
        <f t="shared" si="21"/>
        <v>25960.799999999999</v>
      </c>
      <c r="P37" s="16">
        <f t="shared" si="21"/>
        <v>26997.200000000001</v>
      </c>
      <c r="Q37" s="26"/>
    </row>
    <row r="38" spans="1:17" ht="35.25" customHeight="1" x14ac:dyDescent="0.25">
      <c r="A38" s="27"/>
      <c r="B38" s="32"/>
      <c r="C38" s="32"/>
      <c r="D38" s="2" t="s">
        <v>23</v>
      </c>
      <c r="E38" s="4">
        <f>E14+E22+E32</f>
        <v>186247.6</v>
      </c>
      <c r="F38" s="4">
        <f t="shared" ref="F38:J38" si="22">F22+F32</f>
        <v>0</v>
      </c>
      <c r="G38" s="4">
        <f t="shared" si="22"/>
        <v>0</v>
      </c>
      <c r="H38" s="4">
        <f t="shared" si="22"/>
        <v>0</v>
      </c>
      <c r="I38" s="12">
        <f t="shared" si="22"/>
        <v>17677.5</v>
      </c>
      <c r="J38" s="4">
        <f t="shared" si="22"/>
        <v>20914.099999999999</v>
      </c>
      <c r="K38" s="12">
        <f t="shared" ref="K38:P38" si="23">K22+K32</f>
        <v>22059.599999999999</v>
      </c>
      <c r="L38" s="16">
        <f t="shared" si="23"/>
        <v>23210</v>
      </c>
      <c r="M38" s="16">
        <f t="shared" si="23"/>
        <v>24198.7</v>
      </c>
      <c r="N38" s="16">
        <f t="shared" si="23"/>
        <v>25229.7</v>
      </c>
      <c r="O38" s="16">
        <f t="shared" si="23"/>
        <v>25960.799999999999</v>
      </c>
      <c r="P38" s="16">
        <f t="shared" si="23"/>
        <v>26997.200000000001</v>
      </c>
      <c r="Q38" s="3" t="s">
        <v>50</v>
      </c>
    </row>
  </sheetData>
  <mergeCells count="55">
    <mergeCell ref="A1:K3"/>
    <mergeCell ref="Q1:Q5"/>
    <mergeCell ref="Q6:Q37"/>
    <mergeCell ref="L1:P3"/>
    <mergeCell ref="C27:C28"/>
    <mergeCell ref="C29:C30"/>
    <mergeCell ref="A27:A28"/>
    <mergeCell ref="B27:B28"/>
    <mergeCell ref="A29:A30"/>
    <mergeCell ref="B29:B30"/>
    <mergeCell ref="A9:A11"/>
    <mergeCell ref="C9:C11"/>
    <mergeCell ref="D9:D11"/>
    <mergeCell ref="B9:B11"/>
    <mergeCell ref="E9:P9"/>
    <mergeCell ref="E10:E11"/>
    <mergeCell ref="F10:P10"/>
    <mergeCell ref="A4:P4"/>
    <mergeCell ref="A6:P6"/>
    <mergeCell ref="A37:A38"/>
    <mergeCell ref="B37:C38"/>
    <mergeCell ref="A35:A36"/>
    <mergeCell ref="B35:B36"/>
    <mergeCell ref="C35:C36"/>
    <mergeCell ref="A33:A34"/>
    <mergeCell ref="B33:B34"/>
    <mergeCell ref="C33:C34"/>
    <mergeCell ref="A31:A32"/>
    <mergeCell ref="B31:B32"/>
    <mergeCell ref="C31:C32"/>
    <mergeCell ref="A7:P7"/>
    <mergeCell ref="A8:P8"/>
    <mergeCell ref="I5:P5"/>
    <mergeCell ref="A5:H5"/>
    <mergeCell ref="A25:A26"/>
    <mergeCell ref="B25:B26"/>
    <mergeCell ref="C25:C26"/>
    <mergeCell ref="A23:A24"/>
    <mergeCell ref="B23:B24"/>
    <mergeCell ref="C23:C24"/>
    <mergeCell ref="A13:A14"/>
    <mergeCell ref="C13:C14"/>
    <mergeCell ref="B13:B14"/>
    <mergeCell ref="A21:A22"/>
    <mergeCell ref="B21:B22"/>
    <mergeCell ref="C21:C22"/>
    <mergeCell ref="A15:A16"/>
    <mergeCell ref="B15:B16"/>
    <mergeCell ref="C15:C16"/>
    <mergeCell ref="B19:B20"/>
    <mergeCell ref="A19:A20"/>
    <mergeCell ref="C19:C20"/>
    <mergeCell ref="A17:A18"/>
    <mergeCell ref="B17:B18"/>
    <mergeCell ref="C17:C18"/>
  </mergeCells>
  <pageMargins left="0.70866141732283472" right="0.11811023622047245" top="0.74803149606299213" bottom="0.55118110236220474" header="0.31496062992125984" footer="0.31496062992125984"/>
  <pageSetup paperSize="9" scale="76" orientation="landscape" horizontalDpi="4294967295" verticalDpi="4294967295" r:id="rId1"/>
  <headerFooter differentFirst="1">
    <oddHeader xml:space="preserve">&amp;C
&amp;P
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3 к МП Ресурсное обесп.</vt:lpstr>
      <vt:lpstr>'Прил. № 3 к МП Ресурсное обесп.'!Заголовки_для_печати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Жанна С. Дюндина</cp:lastModifiedBy>
  <cp:lastPrinted>2021-12-22T05:31:38Z</cp:lastPrinted>
  <dcterms:created xsi:type="dcterms:W3CDTF">2018-09-21T03:25:22Z</dcterms:created>
  <dcterms:modified xsi:type="dcterms:W3CDTF">2022-01-12T04:09:01Z</dcterms:modified>
</cp:coreProperties>
</file>