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kurova\Desktop\Новая папка\"/>
    </mc:Choice>
  </mc:AlternateContent>
  <bookViews>
    <workbookView xWindow="-120" yWindow="-120" windowWidth="38640" windowHeight="21240" activeTab="1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2">'Раздел 3'!$A$1:$O$25</definedName>
    <definedName name="_xlnm.Print_Area" localSheetId="3">'Раздел 4'!$A$1:$N$30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4" l="1"/>
  <c r="M9" i="4" l="1"/>
  <c r="L9" i="4"/>
  <c r="K9" i="4"/>
  <c r="J9" i="4"/>
  <c r="I9" i="4"/>
  <c r="H9" i="4"/>
  <c r="M8" i="4"/>
  <c r="L8" i="4"/>
  <c r="K8" i="4"/>
  <c r="J8" i="4"/>
  <c r="I8" i="4"/>
  <c r="H8" i="4"/>
  <c r="M7" i="4"/>
  <c r="L7" i="4"/>
  <c r="K7" i="4"/>
  <c r="J7" i="4"/>
  <c r="I7" i="4"/>
  <c r="H7" i="4"/>
  <c r="M26" i="4"/>
  <c r="L26" i="4"/>
  <c r="K26" i="4"/>
  <c r="J26" i="4"/>
  <c r="I26" i="4"/>
  <c r="N7" i="4" l="1"/>
  <c r="H6" i="4"/>
  <c r="M6" i="4"/>
  <c r="L6" i="4"/>
  <c r="K6" i="4"/>
  <c r="J6" i="4"/>
  <c r="I6" i="4"/>
  <c r="N8" i="4"/>
  <c r="N9" i="4"/>
  <c r="N14" i="4"/>
  <c r="M11" i="4"/>
  <c r="L11" i="4"/>
  <c r="K11" i="4"/>
  <c r="J11" i="4"/>
  <c r="H11" i="4"/>
  <c r="N29" i="4"/>
  <c r="N28" i="4"/>
  <c r="N27" i="4"/>
  <c r="N6" i="4" l="1"/>
  <c r="N11" i="4"/>
  <c r="N26" i="4"/>
  <c r="N12" i="4" l="1"/>
  <c r="N13" i="4"/>
  <c r="N15" i="4"/>
  <c r="N16" i="4"/>
  <c r="N17" i="4"/>
  <c r="N18" i="4"/>
  <c r="N19" i="4"/>
  <c r="N20" i="4"/>
  <c r="N21" i="4"/>
  <c r="N22" i="4"/>
  <c r="N23" i="4"/>
  <c r="N24" i="4"/>
  <c r="N25" i="4"/>
</calcChain>
</file>

<file path=xl/sharedStrings.xml><?xml version="1.0" encoding="utf-8"?>
<sst xmlns="http://schemas.openxmlformats.org/spreadsheetml/2006/main" count="126" uniqueCount="100">
  <si>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</si>
  <si>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</si>
  <si>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</si>
  <si>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</si>
  <si>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</si>
  <si>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</si>
  <si>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</si>
  <si>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</si>
  <si>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</si>
  <si>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</si>
  <si>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</si>
  <si>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</si>
  <si>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</si>
  <si>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</si>
  <si>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</si>
  <si>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</si>
  <si>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</si>
  <si>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</si>
  <si>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</si>
  <si>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</si>
  <si>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</si>
  <si>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</si>
  <si>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</si>
  <si>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</si>
  <si>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</si>
  <si>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</si>
  <si>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</si>
  <si>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</si>
  <si>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</si>
  <si>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</si>
  <si>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</si>
  <si>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</si>
  <si>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2026 - 2031 годы</t>
  </si>
  <si>
    <t>отсутствуют</t>
  </si>
  <si>
    <t>2.</t>
  </si>
  <si>
    <t>%</t>
  </si>
  <si>
    <t>МП</t>
  </si>
  <si>
    <t>Срок реализации 2026-2031 годы</t>
  </si>
  <si>
    <t>Вице-мэр муниципального образования Ногликский муниципальный округ Сахалинской области</t>
  </si>
  <si>
    <t>Базовое значение 2024</t>
  </si>
  <si>
    <t>2.1.</t>
  </si>
  <si>
    <t>человек</t>
  </si>
  <si>
    <t xml:space="preserve"> отдел КСМиСПТиКМНС</t>
  </si>
  <si>
    <t>Увеличение продолжительности жизни до 78 лет к 2030 году и до 81 года к 2036 году</t>
  </si>
  <si>
    <t>2026-2031</t>
  </si>
  <si>
    <t>936 545,9  тыс.руб.</t>
  </si>
  <si>
    <t>Цель 3. Увеличение количества молодежи, вовлеченной в реализуемые на территории муниципального образования Ногликский муниципальный округ Сахалинской области в мероприятия патриотической направленности до 315 человек к 2031 году</t>
  </si>
  <si>
    <t xml:space="preserve">Раздел 2. Показатели муниципальной программы </t>
  </si>
  <si>
    <t>Увеличение к 2030 году доли молодых людей, участвующих в проектах и программах, направленных на профессиональное, личностное развитие и патриотическое воспитание, не менее чем до 75 процентов</t>
  </si>
  <si>
    <t>Ответственный за реализацию структурного элемента: Отдел КСМиСП, ТиКМНС ДСП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</si>
  <si>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 (за отчетный период с нарастающим итогом)</t>
  </si>
  <si>
    <t>Численность молодежи, вовлеченной в реализуемые на территории муниципального образования мероприятия патриотической направленности (за отчетный период с нарастающим итогом)</t>
  </si>
  <si>
    <t>Задача 1. Создание условий для развития физической культуры и спорта.</t>
  </si>
  <si>
    <t>Комплекс процессных мероприятий  «Развитие физической культуры и спорта» всего, в том числе:</t>
  </si>
  <si>
    <t>1.1.</t>
  </si>
  <si>
    <t>1.2.</t>
  </si>
  <si>
    <t>Раздел 4. Финансовое обеспечение муниципальной программы</t>
  </si>
  <si>
    <t>-</t>
  </si>
  <si>
    <t xml:space="preserve"> Задача 1. Создание условий для реализации молодежных проектов</t>
  </si>
  <si>
    <t>2.2.</t>
  </si>
  <si>
    <r>
      <t xml:space="preserve">Задача 2. Создание условий для реализации и развития молодежной политики.   </t>
    </r>
    <r>
      <rPr>
        <sz val="10"/>
        <color rgb="FFFF0000"/>
        <rFont val="Times New Roman"/>
        <family val="1"/>
        <charset val="204"/>
      </rPr>
      <t/>
    </r>
  </si>
  <si>
    <t>Численность молодежи, вовлеченной в реализуемые на территории муниципального образования мероприятия патриотической направленности.</t>
  </si>
  <si>
    <t xml:space="preserve">1. Реализация молодежных проектов на территории МО Ногликский муниципальный округ Сахалинской области (молодежный бюджет).            </t>
  </si>
  <si>
    <t>федеральный бюджет</t>
  </si>
  <si>
    <t xml:space="preserve">Раздел 3. Структура муниципальной программы </t>
  </si>
  <si>
    <t>Администрация МО Ногликский муниципальный округ Сахалинской области</t>
  </si>
  <si>
    <t>Задача 2. Развитие инфраструктуры и укрепление материально-технической базы учреждений спортивной направленности.</t>
  </si>
  <si>
    <t xml:space="preserve">2. Организация и проведение региональных и областных меропрятий;                                                                 </t>
  </si>
  <si>
    <t xml:space="preserve">3. Приобритение экипировки, медалей, полиграфической продукции;                                                                    </t>
  </si>
  <si>
    <t xml:space="preserve">4. Расходы связанные с организацией спортивных и физкультурно-массовых меропрятий;                                                       </t>
  </si>
  <si>
    <t xml:space="preserve">5. Работа тренеров общественников;                                              </t>
  </si>
  <si>
    <t xml:space="preserve">6. Реализация  программ спортивной подготовки;                                                                                      </t>
  </si>
  <si>
    <t xml:space="preserve">7. Реализация дополнительных образовательных программ спортивной подготовки;                                                                    </t>
  </si>
  <si>
    <t xml:space="preserve">9. Оранизация и проведение меропряитий среди учащихся общеобразоватиельных учреждений и учреждений дополнительного образовавания.                                                                      </t>
  </si>
  <si>
    <t xml:space="preserve">8. Предоставление спортивных залов для занятий физической культурой и спортом;                                                                    </t>
  </si>
  <si>
    <t xml:space="preserve">1. Приобретение транспорта и специализированной техники;                                                                     </t>
  </si>
  <si>
    <t xml:space="preserve">3. Приобритение спортивного инвентаря;                                                                                                                                                             </t>
  </si>
  <si>
    <t xml:space="preserve">4. Создание условия для занятий физической культурой и спортом.                                                                       </t>
  </si>
  <si>
    <t xml:space="preserve">1. Организация и проведение мероприятий;                                    </t>
  </si>
  <si>
    <t xml:space="preserve">2. Развитие волонтерства и добровольчества;         </t>
  </si>
  <si>
    <t xml:space="preserve">3. Трудоустройство в каникулярное время;            </t>
  </si>
  <si>
    <t xml:space="preserve">4. Развитие ВВПОД ЮНАРМИЯ.                                           </t>
  </si>
  <si>
    <t>Ответственный за реализацию структурного элемента: Отдел КСМиСП,ТиКМНС ДСП</t>
  </si>
  <si>
    <t xml:space="preserve">Цель 1: Увеличение доли граждан в возрасте 3-79 лет, систематически занимающихся физической культурой и спортом  до 75,9 % к 2031 году                                                                                                                </t>
  </si>
  <si>
    <t xml:space="preserve">2. Приобретение, демонтаж и монтаж спортивно оборудования;                                                             </t>
  </si>
  <si>
    <t xml:space="preserve">  Увеличение численности молодежи, вовлеченной в реализуемые на территории муниципального образования проекты и программы в сфере молодежной политики.</t>
  </si>
  <si>
    <t>Доля граждан систематически занимающихся физической культурой и спортом от общей численности населения в возрасте 3-79 лет</t>
  </si>
  <si>
    <t xml:space="preserve">Доля граждан систематически занимающихся физической культурой и спортом от общей численности населения в возрасте 3-79 лет.
</t>
  </si>
  <si>
    <t>«Развитие физической культуры, спорта и молодежной политки в муниципальном образовании 
Ногликский муниципальный округ Сахалинской области»</t>
  </si>
  <si>
    <t>Отдел культуры, спорта, молодежной и социальной политики, туризма и КМНС Департамента социальной политики администрации муниципального образования Ногликский муниципальный округ Сахалинской области
 (далее - отдел КСМиСП,ТиКМНС ДСП)</t>
  </si>
  <si>
    <t xml:space="preserve">Цель 2: Увеличение численности молодежи, вовлеченной в реализуемые на территории муниципального образования проекты и программы в сфере молодежной политики 
до 580 человек к 2031 году                                                                                                                </t>
  </si>
  <si>
    <t>Комплекс процессных мероприятий «Развитие физической культуры и спорта»</t>
  </si>
  <si>
    <t>1. Участие жителей, спортсменов и воспитанников МБУ ДО «СШ» 
пгт. Ноглики  в официальных физкультурных и спортивных мероприятиях;</t>
  </si>
  <si>
    <t>Комплекс процессных мероприятий «Развитие молодежной политики 
в МО Ногликский муниципальный округ Сахалинской области»</t>
  </si>
  <si>
    <t>Наименование муниципальной программы, структурного элемента/ источник финансового обеспечения</t>
  </si>
  <si>
    <t>Комплекс процессных мероприятий «Развитие молодежной политики в МО Ногликский муниципальный округ Сахалинской области» (всего) в том числе:</t>
  </si>
  <si>
    <t>ПРИЛОЖЕНИЕ 1
к муниципальной программе «Развитие 
физической культуры, спорта и молодежной политики 
в муниципальном образовании 
Ногликский муниципальный округ 
Сахалинской области», утвержденной 
постановлением администрации 
муниципального образования 
Ногликский муниципальный округ 
Сахалинской области 
от 30 июня 2025 года № 435</t>
  </si>
  <si>
    <t>Отдел образования, опеки и попечительства Департамента социальной политки администрации МО Ногликский муниипальный округ Сахалинской области, МАУ «Спорткомплекс «Арена», МБУ ДО «Спортивная школа» пгт. Ноглики, учреждения культуры (филиалы),  общеобразовательные учреждения, учреждения дополнительного образования, отдел строительства и архитектуры администрации МО Ногликский муниципальный округ Сахалинской области, отдел жилищно-коммунального и дорожного хозяйства администрации муниципального образования Ногликский муниципальный округ Сахалинской области</t>
  </si>
  <si>
    <r>
      <t xml:space="preserve">Цель: 1. Увеличение доли граждан, систематически занимающихся физической культурой и спортом, до 75,9 % к 2031 году:                                                                           Задача 1. Создание условий для развития физической культуры и спорта;
Задача 2. Развитие инфраструктуры и укрепление материально-технической базы объектов спортивного назначения.
</t>
    </r>
    <r>
      <rPr>
        <sz val="14"/>
        <rFont val="Times New Roman"/>
        <family val="1"/>
        <charset val="204"/>
      </rPr>
      <t xml:space="preserve">Цель 2. Увеличение численности молодежи, вовлеченной в реализуемые на территории муниципального образования проекты и программы в сфере молодежной политики, до 580 человек к 2031 году.                                                                                                         Задача 1. Создание условий для реализации молодежных проектов.         </t>
    </r>
    <r>
      <rPr>
        <sz val="14"/>
        <color rgb="FFFF0000"/>
        <rFont val="Times New Roman"/>
        <family val="1"/>
        <charset val="204"/>
      </rPr>
      <t xml:space="preserve">   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Цель 3. Увеличение количества молодежи, вовлеченной в реализуемые на территории муниципального образования Ногликский муниципальный округ Сахалинской области мероприятия патриотической направленности, до 315 человек к 2031 году: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1. Создание условий для реализации и развития молодежной политики
</t>
    </r>
  </si>
  <si>
    <t>1. Указ Президента Российской Федерации от 07.05.2024 №309 «О национальных целях развития Российской Федерации на период до 2023 и на перспективу до 2036 годов»:                                                                                                                               1.1. «Сохранение населения, укрепление здоровья и повышение  благополучия людей, поддержка семьи»;
1.2. «Реализация потенциала каждого человека, развитие его талантов, воспитание патриотичной и социально ответственной личности».                
2. Государственная программа Сахалинской области «Развитие физической культуры и спорта в Сахалинской области, утвержденная постановлением Правительства Сахалинской области от 03.08.2023 № 415.                                                          
3. Государтсвенная программа  Сахалинской области «Реализация молодежной политики в Сахалинской области», утвержденная постановлекнием Правительства Сахалинской области от 02.10.2023 № 504.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</si>
</sst>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0" borderId="0" xfId="0" applyFont="1"/>
    <xf numFmtId="0" fontId="8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wrapText="1"/>
    </xf>
    <xf numFmtId="2" fontId="5" fillId="0" borderId="11" xfId="0" applyNumberFormat="1" applyFont="1" applyBorder="1" applyAlignment="1">
      <alignment wrapText="1"/>
    </xf>
    <xf numFmtId="2" fontId="5" fillId="0" borderId="12" xfId="0" applyNumberFormat="1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wrapText="1"/>
    </xf>
    <xf numFmtId="2" fontId="2" fillId="0" borderId="12" xfId="0" applyNumberFormat="1" applyFont="1" applyBorder="1" applyAlignment="1">
      <alignment wrapText="1"/>
    </xf>
    <xf numFmtId="0" fontId="5" fillId="0" borderId="0" xfId="0" applyFont="1" applyAlignment="1">
      <alignment horizontal="center"/>
    </xf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wrapText="1"/>
    </xf>
    <xf numFmtId="2" fontId="2" fillId="0" borderId="10" xfId="0" applyNumberFormat="1" applyFont="1" applyBorder="1" applyAlignment="1">
      <alignment horizontal="left" vertical="center" wrapText="1"/>
    </xf>
    <xf numFmtId="2" fontId="2" fillId="0" borderId="11" xfId="0" applyNumberFormat="1" applyFont="1" applyBorder="1" applyAlignment="1">
      <alignment horizontal="left" vertical="center" wrapText="1"/>
    </xf>
    <xf numFmtId="2" fontId="2" fillId="0" borderId="12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9" zoomScale="82" zoomScaleNormal="82" workbookViewId="0">
      <selection activeCell="H13" sqref="H13:N13"/>
    </sheetView>
  </sheetViews>
  <sheetFormatPr defaultRowHeight="15" x14ac:dyDescent="0.25"/>
  <cols>
    <col min="7" max="7" width="6.42578125" customWidth="1"/>
    <col min="14" max="14" width="23.85546875" customWidth="1"/>
  </cols>
  <sheetData>
    <row r="1" spans="1:14" ht="15.75" customHeight="1" x14ac:dyDescent="0.25">
      <c r="H1" s="47" t="s">
        <v>96</v>
      </c>
      <c r="I1" s="48"/>
      <c r="J1" s="48"/>
      <c r="K1" s="48"/>
      <c r="L1" s="48"/>
      <c r="M1" s="48"/>
      <c r="N1" s="48"/>
    </row>
    <row r="2" spans="1:14" ht="15.75" customHeight="1" x14ac:dyDescent="0.25">
      <c r="H2" s="48"/>
      <c r="I2" s="48"/>
      <c r="J2" s="48"/>
      <c r="K2" s="48"/>
      <c r="L2" s="48"/>
      <c r="M2" s="48"/>
      <c r="N2" s="48"/>
    </row>
    <row r="3" spans="1:14" ht="15.75" customHeight="1" x14ac:dyDescent="0.25">
      <c r="H3" s="48"/>
      <c r="I3" s="48"/>
      <c r="J3" s="48"/>
      <c r="K3" s="48"/>
      <c r="L3" s="48"/>
      <c r="M3" s="48"/>
      <c r="N3" s="48"/>
    </row>
    <row r="4" spans="1:14" ht="159.75" customHeight="1" x14ac:dyDescent="0.25">
      <c r="H4" s="48"/>
      <c r="I4" s="48"/>
      <c r="J4" s="48"/>
      <c r="K4" s="48"/>
      <c r="L4" s="48"/>
      <c r="M4" s="48"/>
      <c r="N4" s="48"/>
    </row>
    <row r="7" spans="1:14" ht="18.75" x14ac:dyDescent="0.3">
      <c r="A7" s="49" t="s">
        <v>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47.25" customHeight="1" x14ac:dyDescent="0.3">
      <c r="A8" s="49" t="s">
        <v>88</v>
      </c>
      <c r="B8" s="49"/>
      <c r="C8" s="49"/>
      <c r="D8" s="49"/>
      <c r="E8" s="49"/>
      <c r="F8" s="49"/>
      <c r="G8" s="49"/>
      <c r="H8" s="49"/>
      <c r="I8" s="49"/>
      <c r="J8" s="50"/>
      <c r="K8" s="50"/>
      <c r="L8" s="50"/>
      <c r="M8" s="50"/>
      <c r="N8" s="50"/>
    </row>
    <row r="9" spans="1:14" ht="18.7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15.6" customHeight="1" x14ac:dyDescent="0.3">
      <c r="A10" s="49" t="s">
        <v>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14" ht="15.6" customHeight="1" x14ac:dyDescent="0.3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43.5" customHeight="1" x14ac:dyDescent="0.25">
      <c r="A12" s="37" t="s">
        <v>2</v>
      </c>
      <c r="B12" s="51"/>
      <c r="C12" s="51"/>
      <c r="D12" s="51"/>
      <c r="E12" s="51"/>
      <c r="F12" s="51"/>
      <c r="G12" s="51"/>
      <c r="H12" s="52" t="s">
        <v>38</v>
      </c>
      <c r="I12" s="53"/>
      <c r="J12" s="53"/>
      <c r="K12" s="53"/>
      <c r="L12" s="53"/>
      <c r="M12" s="53"/>
      <c r="N12" s="53"/>
    </row>
    <row r="13" spans="1:14" ht="99.75" customHeight="1" x14ac:dyDescent="0.25">
      <c r="A13" s="20" t="s">
        <v>3</v>
      </c>
      <c r="B13" s="32"/>
      <c r="C13" s="32"/>
      <c r="D13" s="32"/>
      <c r="E13" s="32"/>
      <c r="F13" s="32"/>
      <c r="G13" s="33"/>
      <c r="H13" s="23" t="s">
        <v>89</v>
      </c>
      <c r="I13" s="54"/>
      <c r="J13" s="54"/>
      <c r="K13" s="54"/>
      <c r="L13" s="54"/>
      <c r="M13" s="54"/>
      <c r="N13" s="55"/>
    </row>
    <row r="14" spans="1:14" ht="41.25" customHeight="1" x14ac:dyDescent="0.25">
      <c r="A14" s="20" t="s">
        <v>4</v>
      </c>
      <c r="B14" s="32"/>
      <c r="C14" s="32"/>
      <c r="D14" s="32"/>
      <c r="E14" s="32"/>
      <c r="F14" s="32"/>
      <c r="G14" s="33"/>
      <c r="H14" s="23" t="s">
        <v>65</v>
      </c>
      <c r="I14" s="54"/>
      <c r="J14" s="54"/>
      <c r="K14" s="54"/>
      <c r="L14" s="54"/>
      <c r="M14" s="54"/>
      <c r="N14" s="55"/>
    </row>
    <row r="15" spans="1:14" ht="197.25" customHeight="1" x14ac:dyDescent="0.25">
      <c r="A15" s="20" t="s">
        <v>5</v>
      </c>
      <c r="B15" s="32"/>
      <c r="C15" s="32"/>
      <c r="D15" s="32"/>
      <c r="E15" s="32"/>
      <c r="F15" s="32"/>
      <c r="G15" s="33"/>
      <c r="H15" s="23" t="s">
        <v>97</v>
      </c>
      <c r="I15" s="54"/>
      <c r="J15" s="54"/>
      <c r="K15" s="54"/>
      <c r="L15" s="54"/>
      <c r="M15" s="54"/>
      <c r="N15" s="55"/>
    </row>
    <row r="16" spans="1:14" ht="19.5" customHeight="1" x14ac:dyDescent="0.25">
      <c r="A16" s="20" t="s">
        <v>6</v>
      </c>
      <c r="B16" s="32"/>
      <c r="C16" s="32"/>
      <c r="D16" s="32"/>
      <c r="E16" s="32"/>
      <c r="F16" s="32"/>
      <c r="G16" s="33"/>
      <c r="H16" s="23" t="s">
        <v>32</v>
      </c>
      <c r="I16" s="54"/>
      <c r="J16" s="54"/>
      <c r="K16" s="54"/>
      <c r="L16" s="54"/>
      <c r="M16" s="54"/>
      <c r="N16" s="55"/>
    </row>
    <row r="17" spans="1:15" x14ac:dyDescent="0.25">
      <c r="A17" s="26" t="s">
        <v>7</v>
      </c>
      <c r="B17" s="27"/>
      <c r="C17" s="27"/>
      <c r="D17" s="27"/>
      <c r="E17" s="27"/>
      <c r="F17" s="27"/>
      <c r="G17" s="28"/>
      <c r="H17" s="38" t="s">
        <v>98</v>
      </c>
      <c r="I17" s="39"/>
      <c r="J17" s="39"/>
      <c r="K17" s="39"/>
      <c r="L17" s="39"/>
      <c r="M17" s="39"/>
      <c r="N17" s="40"/>
    </row>
    <row r="18" spans="1:15" ht="222" customHeight="1" x14ac:dyDescent="0.25">
      <c r="A18" s="29"/>
      <c r="B18" s="30"/>
      <c r="C18" s="30"/>
      <c r="D18" s="30"/>
      <c r="E18" s="30"/>
      <c r="F18" s="30"/>
      <c r="G18" s="31"/>
      <c r="H18" s="41"/>
      <c r="I18" s="42"/>
      <c r="J18" s="42"/>
      <c r="K18" s="42"/>
      <c r="L18" s="42"/>
      <c r="M18" s="42"/>
      <c r="N18" s="43"/>
    </row>
    <row r="19" spans="1:15" ht="70.5" customHeight="1" x14ac:dyDescent="0.25">
      <c r="A19" s="29"/>
      <c r="B19" s="30"/>
      <c r="C19" s="30"/>
      <c r="D19" s="30"/>
      <c r="E19" s="30"/>
      <c r="F19" s="30"/>
      <c r="G19" s="31"/>
      <c r="H19" s="44"/>
      <c r="I19" s="45"/>
      <c r="J19" s="45"/>
      <c r="K19" s="45"/>
      <c r="L19" s="45"/>
      <c r="M19" s="45"/>
      <c r="N19" s="46"/>
    </row>
    <row r="20" spans="1:15" ht="24.75" customHeight="1" x14ac:dyDescent="0.25">
      <c r="A20" s="20" t="s">
        <v>8</v>
      </c>
      <c r="B20" s="21"/>
      <c r="C20" s="21"/>
      <c r="D20" s="21"/>
      <c r="E20" s="21"/>
      <c r="F20" s="21"/>
      <c r="G20" s="22"/>
      <c r="H20" s="23" t="s">
        <v>33</v>
      </c>
      <c r="I20" s="24"/>
      <c r="J20" s="24"/>
      <c r="K20" s="24"/>
      <c r="L20" s="24"/>
      <c r="M20" s="24"/>
      <c r="N20" s="25"/>
    </row>
    <row r="21" spans="1:15" ht="38.25" customHeight="1" x14ac:dyDescent="0.25">
      <c r="A21" s="20" t="s">
        <v>9</v>
      </c>
      <c r="B21" s="32"/>
      <c r="C21" s="32"/>
      <c r="D21" s="32"/>
      <c r="E21" s="32"/>
      <c r="F21" s="32"/>
      <c r="G21" s="33"/>
      <c r="H21" s="34" t="s">
        <v>45</v>
      </c>
      <c r="I21" s="35"/>
      <c r="J21" s="35"/>
      <c r="K21" s="35"/>
      <c r="L21" s="35"/>
      <c r="M21" s="35"/>
      <c r="N21" s="36"/>
    </row>
    <row r="22" spans="1:15" ht="288.75" customHeight="1" x14ac:dyDescent="0.25">
      <c r="A22" s="37" t="s">
        <v>10</v>
      </c>
      <c r="B22" s="37"/>
      <c r="C22" s="37"/>
      <c r="D22" s="37"/>
      <c r="E22" s="37"/>
      <c r="F22" s="37"/>
      <c r="G22" s="37"/>
      <c r="H22" s="23" t="s">
        <v>99</v>
      </c>
      <c r="I22" s="24"/>
      <c r="J22" s="24"/>
      <c r="K22" s="24"/>
      <c r="L22" s="24"/>
      <c r="M22" s="24"/>
      <c r="N22" s="25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5" ht="15.75" x14ac:dyDescent="0.25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23">
    <mergeCell ref="H1:N4"/>
    <mergeCell ref="A16:G16"/>
    <mergeCell ref="A8:N8"/>
    <mergeCell ref="A12:G12"/>
    <mergeCell ref="H12:N12"/>
    <mergeCell ref="A13:G13"/>
    <mergeCell ref="H13:N13"/>
    <mergeCell ref="H14:N14"/>
    <mergeCell ref="H15:N15"/>
    <mergeCell ref="A14:G14"/>
    <mergeCell ref="A15:G15"/>
    <mergeCell ref="H16:N16"/>
    <mergeCell ref="A7:N7"/>
    <mergeCell ref="A10:N10"/>
    <mergeCell ref="A29:O29"/>
    <mergeCell ref="A20:G20"/>
    <mergeCell ref="H20:N20"/>
    <mergeCell ref="A17:G19"/>
    <mergeCell ref="A21:G21"/>
    <mergeCell ref="H21:N21"/>
    <mergeCell ref="A22:G22"/>
    <mergeCell ref="H22:N22"/>
    <mergeCell ref="H17:N1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abSelected="1" view="pageBreakPreview" zoomScale="98" zoomScaleNormal="102" zoomScaleSheetLayoutView="98" workbookViewId="0">
      <selection activeCell="S5" sqref="S5"/>
    </sheetView>
  </sheetViews>
  <sheetFormatPr defaultRowHeight="15" x14ac:dyDescent="0.25"/>
  <cols>
    <col min="1" max="1" width="4.5703125" customWidth="1"/>
    <col min="2" max="2" width="26.140625" customWidth="1"/>
    <col min="3" max="3" width="12" customWidth="1"/>
    <col min="4" max="4" width="11.85546875" customWidth="1"/>
    <col min="5" max="5" width="9.85546875" customWidth="1"/>
    <col min="6" max="6" width="7.140625" customWidth="1"/>
    <col min="7" max="7" width="6.7109375" customWidth="1"/>
    <col min="8" max="8" width="6" customWidth="1"/>
    <col min="9" max="9" width="5.7109375" customWidth="1"/>
    <col min="10" max="10" width="6.85546875" customWidth="1"/>
    <col min="11" max="11" width="5.5703125" customWidth="1"/>
    <col min="12" max="12" width="19.7109375" customWidth="1"/>
    <col min="13" max="13" width="17.85546875" customWidth="1"/>
    <col min="14" max="14" width="27.28515625" customWidth="1"/>
    <col min="15" max="15" width="10.7109375" customWidth="1"/>
  </cols>
  <sheetData>
    <row r="1" spans="1:15" ht="29.25" customHeight="1" x14ac:dyDescent="0.3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3" spans="1:15" ht="17.25" customHeight="1" x14ac:dyDescent="0.25">
      <c r="A3" s="65" t="s">
        <v>11</v>
      </c>
      <c r="B3" s="65" t="s">
        <v>12</v>
      </c>
      <c r="C3" s="65" t="s">
        <v>29</v>
      </c>
      <c r="D3" s="65" t="s">
        <v>13</v>
      </c>
      <c r="E3" s="65" t="s">
        <v>39</v>
      </c>
      <c r="F3" s="86" t="s">
        <v>14</v>
      </c>
      <c r="G3" s="92"/>
      <c r="H3" s="92"/>
      <c r="I3" s="92"/>
      <c r="J3" s="92"/>
      <c r="K3" s="93"/>
      <c r="L3" s="65" t="s">
        <v>15</v>
      </c>
      <c r="M3" s="65" t="s">
        <v>16</v>
      </c>
      <c r="N3" s="65" t="s">
        <v>17</v>
      </c>
    </row>
    <row r="4" spans="1:15" ht="19.5" customHeight="1" x14ac:dyDescent="0.25">
      <c r="A4" s="66"/>
      <c r="B4" s="66"/>
      <c r="C4" s="66"/>
      <c r="D4" s="129"/>
      <c r="E4" s="129"/>
      <c r="F4" s="130">
        <v>2026</v>
      </c>
      <c r="G4" s="130">
        <v>2027</v>
      </c>
      <c r="H4" s="130">
        <v>2028</v>
      </c>
      <c r="I4" s="130">
        <v>2029</v>
      </c>
      <c r="J4" s="130">
        <v>2030</v>
      </c>
      <c r="K4" s="130">
        <v>2031</v>
      </c>
      <c r="L4" s="131"/>
      <c r="M4" s="129"/>
      <c r="N4" s="131"/>
    </row>
    <row r="5" spans="1:15" ht="27" customHeight="1" x14ac:dyDescent="0.25">
      <c r="A5" s="67"/>
      <c r="B5" s="67"/>
      <c r="C5" s="67"/>
      <c r="D5" s="132"/>
      <c r="E5" s="132"/>
      <c r="F5" s="130" t="s">
        <v>18</v>
      </c>
      <c r="G5" s="130" t="s">
        <v>18</v>
      </c>
      <c r="H5" s="130" t="s">
        <v>18</v>
      </c>
      <c r="I5" s="130" t="s">
        <v>18</v>
      </c>
      <c r="J5" s="130" t="s">
        <v>18</v>
      </c>
      <c r="K5" s="130" t="s">
        <v>18</v>
      </c>
      <c r="L5" s="133"/>
      <c r="M5" s="132"/>
      <c r="N5" s="133"/>
    </row>
    <row r="6" spans="1:15" ht="15.7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134">
        <v>8</v>
      </c>
      <c r="I6" s="134">
        <v>9</v>
      </c>
      <c r="J6" s="134">
        <v>10</v>
      </c>
      <c r="K6" s="134">
        <v>11</v>
      </c>
      <c r="L6" s="134">
        <v>12</v>
      </c>
      <c r="M6" s="134">
        <v>13</v>
      </c>
      <c r="N6" s="134">
        <v>14</v>
      </c>
    </row>
    <row r="7" spans="1:15" ht="18.75" customHeight="1" x14ac:dyDescent="0.25">
      <c r="A7" s="135" t="s">
        <v>83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7"/>
    </row>
    <row r="8" spans="1:15" ht="118.5" customHeight="1" x14ac:dyDescent="0.25">
      <c r="A8" s="130" t="s">
        <v>21</v>
      </c>
      <c r="B8" s="138" t="s">
        <v>86</v>
      </c>
      <c r="C8" s="130" t="s">
        <v>36</v>
      </c>
      <c r="D8" s="130" t="s">
        <v>35</v>
      </c>
      <c r="E8" s="3">
        <v>65</v>
      </c>
      <c r="F8" s="3">
        <v>67.2</v>
      </c>
      <c r="G8" s="3">
        <v>69.3</v>
      </c>
      <c r="H8" s="3">
        <v>71.5</v>
      </c>
      <c r="I8" s="3">
        <v>73.7</v>
      </c>
      <c r="J8" s="3">
        <v>75.900000000000006</v>
      </c>
      <c r="K8" s="130">
        <v>75.900000000000006</v>
      </c>
      <c r="L8" s="3" t="s">
        <v>57</v>
      </c>
      <c r="M8" s="3" t="s">
        <v>42</v>
      </c>
      <c r="N8" s="139" t="s">
        <v>43</v>
      </c>
    </row>
    <row r="9" spans="1:15" ht="49.5" customHeight="1" x14ac:dyDescent="0.25">
      <c r="A9" s="140" t="s">
        <v>90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2"/>
    </row>
    <row r="10" spans="1:15" ht="173.25" customHeight="1" x14ac:dyDescent="0.25">
      <c r="A10" s="130" t="s">
        <v>21</v>
      </c>
      <c r="B10" s="138" t="s">
        <v>50</v>
      </c>
      <c r="C10" s="130" t="s">
        <v>36</v>
      </c>
      <c r="D10" s="143" t="s">
        <v>41</v>
      </c>
      <c r="E10" s="3">
        <v>520</v>
      </c>
      <c r="F10" s="3">
        <v>530</v>
      </c>
      <c r="G10" s="3">
        <v>540</v>
      </c>
      <c r="H10" s="3">
        <v>550</v>
      </c>
      <c r="I10" s="3">
        <v>560</v>
      </c>
      <c r="J10" s="3">
        <v>570</v>
      </c>
      <c r="K10" s="3">
        <v>580</v>
      </c>
      <c r="L10" s="4" t="s">
        <v>57</v>
      </c>
      <c r="M10" s="3" t="s">
        <v>42</v>
      </c>
      <c r="N10" s="144" t="s">
        <v>48</v>
      </c>
    </row>
    <row r="11" spans="1:15" ht="37.5" customHeight="1" x14ac:dyDescent="0.25">
      <c r="A11" s="145" t="s">
        <v>46</v>
      </c>
      <c r="B11" s="145"/>
      <c r="C11" s="145"/>
      <c r="D11" s="145"/>
      <c r="E11" s="146"/>
      <c r="F11" s="146"/>
      <c r="G11" s="146"/>
      <c r="H11" s="146"/>
      <c r="I11" s="146"/>
      <c r="J11" s="146"/>
      <c r="K11" s="146"/>
      <c r="L11" s="145"/>
      <c r="M11" s="145"/>
      <c r="N11" s="145"/>
    </row>
    <row r="12" spans="1:15" ht="192.75" customHeight="1" x14ac:dyDescent="0.25">
      <c r="A12" s="130" t="s">
        <v>21</v>
      </c>
      <c r="B12" s="138" t="s">
        <v>51</v>
      </c>
      <c r="C12" s="130" t="s">
        <v>36</v>
      </c>
      <c r="D12" s="143" t="s">
        <v>41</v>
      </c>
      <c r="E12" s="3">
        <v>255</v>
      </c>
      <c r="F12" s="3">
        <v>265</v>
      </c>
      <c r="G12" s="3">
        <v>275</v>
      </c>
      <c r="H12" s="3">
        <v>285</v>
      </c>
      <c r="I12" s="3">
        <v>295</v>
      </c>
      <c r="J12" s="3">
        <v>305</v>
      </c>
      <c r="K12" s="3">
        <v>315</v>
      </c>
      <c r="L12" s="3" t="s">
        <v>57</v>
      </c>
      <c r="M12" s="3" t="s">
        <v>42</v>
      </c>
      <c r="N12" s="147" t="s">
        <v>48</v>
      </c>
    </row>
  </sheetData>
  <mergeCells count="13">
    <mergeCell ref="A11:N11"/>
    <mergeCell ref="A7:N7"/>
    <mergeCell ref="A1:O1"/>
    <mergeCell ref="A3:A5"/>
    <mergeCell ref="B3:B5"/>
    <mergeCell ref="C3:C5"/>
    <mergeCell ref="D3:D5"/>
    <mergeCell ref="E3:E5"/>
    <mergeCell ref="F3:K3"/>
    <mergeCell ref="N3:N5"/>
    <mergeCell ref="L3:L5"/>
    <mergeCell ref="M3:M5"/>
    <mergeCell ref="A9:N9"/>
  </mergeCells>
  <pageMargins left="1.1811023622047245" right="0.59055118110236227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zoomScaleNormal="100" zoomScaleSheetLayoutView="100" workbookViewId="0">
      <selection activeCell="L22" sqref="L22:O25"/>
    </sheetView>
  </sheetViews>
  <sheetFormatPr defaultRowHeight="18.75" x14ac:dyDescent="0.3"/>
  <cols>
    <col min="1" max="1" width="7.85546875" style="9" customWidth="1"/>
    <col min="2" max="5" width="9.140625" style="9"/>
    <col min="6" max="6" width="5" style="9" customWidth="1"/>
    <col min="7" max="10" width="9.140625" style="9"/>
    <col min="11" max="11" width="3.85546875" style="9" customWidth="1"/>
    <col min="12" max="14" width="9.140625" style="9"/>
    <col min="15" max="15" width="14.85546875" style="9" customWidth="1"/>
    <col min="16" max="16384" width="9.140625" style="9"/>
  </cols>
  <sheetData>
    <row r="1" spans="1:22" x14ac:dyDescent="0.3">
      <c r="A1" s="47" t="s">
        <v>64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22" x14ac:dyDescent="0.3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22" ht="60.75" customHeight="1" x14ac:dyDescent="0.3">
      <c r="A3" s="2" t="s">
        <v>31</v>
      </c>
      <c r="B3" s="86" t="s">
        <v>19</v>
      </c>
      <c r="C3" s="92"/>
      <c r="D3" s="92"/>
      <c r="E3" s="92"/>
      <c r="F3" s="93"/>
      <c r="G3" s="86" t="s">
        <v>20</v>
      </c>
      <c r="H3" s="92"/>
      <c r="I3" s="92"/>
      <c r="J3" s="92"/>
      <c r="K3" s="93"/>
      <c r="L3" s="90" t="s">
        <v>30</v>
      </c>
      <c r="M3" s="91"/>
      <c r="N3" s="91"/>
      <c r="O3" s="91"/>
    </row>
    <row r="4" spans="1:22" s="10" customFormat="1" ht="19.5" customHeight="1" x14ac:dyDescent="0.25">
      <c r="A4" s="65" t="s">
        <v>21</v>
      </c>
      <c r="B4" s="86" t="s">
        <v>91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8"/>
    </row>
    <row r="5" spans="1:22" ht="32.25" customHeight="1" x14ac:dyDescent="0.3">
      <c r="A5" s="67"/>
      <c r="B5" s="94" t="s">
        <v>82</v>
      </c>
      <c r="C5" s="95"/>
      <c r="D5" s="95"/>
      <c r="E5" s="95"/>
      <c r="F5" s="95"/>
      <c r="G5" s="75"/>
      <c r="H5" s="75"/>
      <c r="I5" s="75"/>
      <c r="J5" s="75"/>
      <c r="K5" s="76"/>
      <c r="L5" s="86" t="s">
        <v>37</v>
      </c>
      <c r="M5" s="87"/>
      <c r="N5" s="87"/>
      <c r="O5" s="88"/>
    </row>
    <row r="6" spans="1:22" ht="79.5" customHeight="1" x14ac:dyDescent="0.3">
      <c r="A6" s="77" t="s">
        <v>54</v>
      </c>
      <c r="B6" s="59" t="s">
        <v>52</v>
      </c>
      <c r="C6" s="60"/>
      <c r="D6" s="60"/>
      <c r="E6" s="60"/>
      <c r="F6" s="60"/>
      <c r="G6" s="83" t="s">
        <v>92</v>
      </c>
      <c r="H6" s="84"/>
      <c r="I6" s="84"/>
      <c r="J6" s="84"/>
      <c r="K6" s="85"/>
      <c r="L6" s="59" t="s">
        <v>87</v>
      </c>
      <c r="M6" s="60"/>
      <c r="N6" s="60"/>
      <c r="O6" s="68"/>
      <c r="V6" s="11"/>
    </row>
    <row r="7" spans="1:22" ht="32.25" customHeight="1" x14ac:dyDescent="0.3">
      <c r="A7" s="78"/>
      <c r="B7" s="61"/>
      <c r="C7" s="62"/>
      <c r="D7" s="62"/>
      <c r="E7" s="62"/>
      <c r="F7" s="62"/>
      <c r="G7" s="80" t="s">
        <v>67</v>
      </c>
      <c r="H7" s="81"/>
      <c r="I7" s="81"/>
      <c r="J7" s="81"/>
      <c r="K7" s="82"/>
      <c r="L7" s="61"/>
      <c r="M7" s="62"/>
      <c r="N7" s="62"/>
      <c r="O7" s="69"/>
      <c r="V7" s="11"/>
    </row>
    <row r="8" spans="1:22" ht="31.5" customHeight="1" x14ac:dyDescent="0.3">
      <c r="A8" s="78"/>
      <c r="B8" s="61"/>
      <c r="C8" s="62"/>
      <c r="D8" s="62"/>
      <c r="E8" s="62"/>
      <c r="F8" s="62"/>
      <c r="G8" s="80" t="s">
        <v>68</v>
      </c>
      <c r="H8" s="81"/>
      <c r="I8" s="81"/>
      <c r="J8" s="81"/>
      <c r="K8" s="82"/>
      <c r="L8" s="61"/>
      <c r="M8" s="62"/>
      <c r="N8" s="62"/>
      <c r="O8" s="69"/>
      <c r="V8" s="11"/>
    </row>
    <row r="9" spans="1:22" ht="48" customHeight="1" x14ac:dyDescent="0.3">
      <c r="A9" s="78"/>
      <c r="B9" s="61"/>
      <c r="C9" s="62"/>
      <c r="D9" s="62"/>
      <c r="E9" s="62"/>
      <c r="F9" s="62"/>
      <c r="G9" s="80" t="s">
        <v>69</v>
      </c>
      <c r="H9" s="81"/>
      <c r="I9" s="81"/>
      <c r="J9" s="81"/>
      <c r="K9" s="82"/>
      <c r="L9" s="61"/>
      <c r="M9" s="62"/>
      <c r="N9" s="62"/>
      <c r="O9" s="69"/>
      <c r="V9" s="11"/>
    </row>
    <row r="10" spans="1:22" ht="18" customHeight="1" x14ac:dyDescent="0.3">
      <c r="A10" s="78"/>
      <c r="B10" s="61"/>
      <c r="C10" s="62"/>
      <c r="D10" s="62"/>
      <c r="E10" s="62"/>
      <c r="F10" s="62"/>
      <c r="G10" s="80" t="s">
        <v>70</v>
      </c>
      <c r="H10" s="81"/>
      <c r="I10" s="81"/>
      <c r="J10" s="81"/>
      <c r="K10" s="82"/>
      <c r="L10" s="61"/>
      <c r="M10" s="62"/>
      <c r="N10" s="62"/>
      <c r="O10" s="69"/>
      <c r="V10" s="11"/>
    </row>
    <row r="11" spans="1:22" ht="30.75" customHeight="1" x14ac:dyDescent="0.3">
      <c r="A11" s="78"/>
      <c r="B11" s="61"/>
      <c r="C11" s="62"/>
      <c r="D11" s="62"/>
      <c r="E11" s="62"/>
      <c r="F11" s="62"/>
      <c r="G11" s="80" t="s">
        <v>71</v>
      </c>
      <c r="H11" s="81"/>
      <c r="I11" s="81"/>
      <c r="J11" s="81"/>
      <c r="K11" s="82"/>
      <c r="L11" s="61"/>
      <c r="M11" s="62"/>
      <c r="N11" s="62"/>
      <c r="O11" s="69"/>
      <c r="V11" s="11"/>
    </row>
    <row r="12" spans="1:22" ht="48" customHeight="1" x14ac:dyDescent="0.3">
      <c r="A12" s="78"/>
      <c r="B12" s="61"/>
      <c r="C12" s="62"/>
      <c r="D12" s="62"/>
      <c r="E12" s="62"/>
      <c r="F12" s="62"/>
      <c r="G12" s="80" t="s">
        <v>72</v>
      </c>
      <c r="H12" s="81"/>
      <c r="I12" s="81"/>
      <c r="J12" s="81"/>
      <c r="K12" s="82"/>
      <c r="L12" s="61"/>
      <c r="M12" s="62"/>
      <c r="N12" s="62"/>
      <c r="O12" s="69"/>
      <c r="V12" s="11"/>
    </row>
    <row r="13" spans="1:22" ht="48.75" customHeight="1" x14ac:dyDescent="0.3">
      <c r="A13" s="78"/>
      <c r="B13" s="61"/>
      <c r="C13" s="62"/>
      <c r="D13" s="62"/>
      <c r="E13" s="62"/>
      <c r="F13" s="62"/>
      <c r="G13" s="80" t="s">
        <v>74</v>
      </c>
      <c r="H13" s="81"/>
      <c r="I13" s="81"/>
      <c r="J13" s="81"/>
      <c r="K13" s="82"/>
      <c r="L13" s="61"/>
      <c r="M13" s="62"/>
      <c r="N13" s="62"/>
      <c r="O13" s="69"/>
      <c r="V13" s="11"/>
    </row>
    <row r="14" spans="1:22" ht="81.75" customHeight="1" x14ac:dyDescent="0.3">
      <c r="A14" s="79"/>
      <c r="B14" s="63"/>
      <c r="C14" s="64"/>
      <c r="D14" s="64"/>
      <c r="E14" s="64"/>
      <c r="F14" s="64"/>
      <c r="G14" s="80" t="s">
        <v>73</v>
      </c>
      <c r="H14" s="81"/>
      <c r="I14" s="81"/>
      <c r="J14" s="81"/>
      <c r="K14" s="82"/>
      <c r="L14" s="61"/>
      <c r="M14" s="62"/>
      <c r="N14" s="62"/>
      <c r="O14" s="69"/>
      <c r="V14" s="11"/>
    </row>
    <row r="15" spans="1:22" ht="33.75" customHeight="1" x14ac:dyDescent="0.3">
      <c r="A15" s="77" t="s">
        <v>55</v>
      </c>
      <c r="B15" s="59" t="s">
        <v>66</v>
      </c>
      <c r="C15" s="60"/>
      <c r="D15" s="60"/>
      <c r="E15" s="60"/>
      <c r="F15" s="60"/>
      <c r="G15" s="74" t="s">
        <v>75</v>
      </c>
      <c r="H15" s="75"/>
      <c r="I15" s="75"/>
      <c r="J15" s="75"/>
      <c r="K15" s="76"/>
      <c r="L15" s="62"/>
      <c r="M15" s="62"/>
      <c r="N15" s="62"/>
      <c r="O15" s="69"/>
    </row>
    <row r="16" spans="1:22" ht="33" customHeight="1" x14ac:dyDescent="0.3">
      <c r="A16" s="78"/>
      <c r="B16" s="61"/>
      <c r="C16" s="62"/>
      <c r="D16" s="62"/>
      <c r="E16" s="62"/>
      <c r="F16" s="62"/>
      <c r="G16" s="71" t="s">
        <v>84</v>
      </c>
      <c r="H16" s="72"/>
      <c r="I16" s="72"/>
      <c r="J16" s="72"/>
      <c r="K16" s="73"/>
      <c r="L16" s="62"/>
      <c r="M16" s="62"/>
      <c r="N16" s="62"/>
      <c r="O16" s="69"/>
    </row>
    <row r="17" spans="1:15" ht="33" customHeight="1" x14ac:dyDescent="0.3">
      <c r="A17" s="78"/>
      <c r="B17" s="61"/>
      <c r="C17" s="62"/>
      <c r="D17" s="62"/>
      <c r="E17" s="62"/>
      <c r="F17" s="62"/>
      <c r="G17" s="71" t="s">
        <v>76</v>
      </c>
      <c r="H17" s="72"/>
      <c r="I17" s="72"/>
      <c r="J17" s="72"/>
      <c r="K17" s="73"/>
      <c r="L17" s="62"/>
      <c r="M17" s="62"/>
      <c r="N17" s="62"/>
      <c r="O17" s="69"/>
    </row>
    <row r="18" spans="1:15" ht="40.5" customHeight="1" x14ac:dyDescent="0.3">
      <c r="A18" s="79"/>
      <c r="B18" s="63"/>
      <c r="C18" s="64"/>
      <c r="D18" s="64"/>
      <c r="E18" s="64"/>
      <c r="F18" s="64"/>
      <c r="G18" s="56" t="s">
        <v>77</v>
      </c>
      <c r="H18" s="57"/>
      <c r="I18" s="57"/>
      <c r="J18" s="57"/>
      <c r="K18" s="58"/>
      <c r="L18" s="64"/>
      <c r="M18" s="64"/>
      <c r="N18" s="64"/>
      <c r="O18" s="70"/>
    </row>
    <row r="19" spans="1:15" ht="39.75" customHeight="1" x14ac:dyDescent="0.3">
      <c r="A19" s="90" t="s">
        <v>34</v>
      </c>
      <c r="B19" s="90" t="s">
        <v>93</v>
      </c>
      <c r="C19" s="90"/>
      <c r="D19" s="90"/>
      <c r="E19" s="90"/>
      <c r="F19" s="90"/>
      <c r="G19" s="67"/>
      <c r="H19" s="67"/>
      <c r="I19" s="67"/>
      <c r="J19" s="67"/>
      <c r="K19" s="67"/>
      <c r="L19" s="90"/>
      <c r="M19" s="90"/>
      <c r="N19" s="90"/>
      <c r="O19" s="90"/>
    </row>
    <row r="20" spans="1:15" ht="36.75" customHeight="1" x14ac:dyDescent="0.3">
      <c r="A20" s="90"/>
      <c r="B20" s="99" t="s">
        <v>49</v>
      </c>
      <c r="C20" s="99"/>
      <c r="D20" s="99"/>
      <c r="E20" s="99"/>
      <c r="F20" s="99"/>
      <c r="G20" s="99"/>
      <c r="H20" s="99"/>
      <c r="I20" s="99"/>
      <c r="J20" s="99"/>
      <c r="K20" s="99"/>
      <c r="L20" s="90" t="s">
        <v>44</v>
      </c>
      <c r="M20" s="90"/>
      <c r="N20" s="90"/>
      <c r="O20" s="90"/>
    </row>
    <row r="21" spans="1:15" ht="91.5" customHeight="1" x14ac:dyDescent="0.3">
      <c r="A21" s="2" t="s">
        <v>40</v>
      </c>
      <c r="B21" s="96" t="s">
        <v>58</v>
      </c>
      <c r="C21" s="97"/>
      <c r="D21" s="97"/>
      <c r="E21" s="97"/>
      <c r="F21" s="98"/>
      <c r="G21" s="74" t="s">
        <v>62</v>
      </c>
      <c r="H21" s="75"/>
      <c r="I21" s="75"/>
      <c r="J21" s="75"/>
      <c r="K21" s="76"/>
      <c r="L21" s="86" t="s">
        <v>85</v>
      </c>
      <c r="M21" s="87"/>
      <c r="N21" s="87"/>
      <c r="O21" s="88"/>
    </row>
    <row r="22" spans="1:15" ht="31.5" customHeight="1" x14ac:dyDescent="0.3">
      <c r="A22" s="65" t="s">
        <v>59</v>
      </c>
      <c r="B22" s="59" t="s">
        <v>60</v>
      </c>
      <c r="C22" s="60"/>
      <c r="D22" s="60"/>
      <c r="E22" s="60"/>
      <c r="F22" s="60"/>
      <c r="G22" s="74" t="s">
        <v>78</v>
      </c>
      <c r="H22" s="75"/>
      <c r="I22" s="75"/>
      <c r="J22" s="75"/>
      <c r="K22" s="76"/>
      <c r="L22" s="60" t="s">
        <v>61</v>
      </c>
      <c r="M22" s="60"/>
      <c r="N22" s="60"/>
      <c r="O22" s="68"/>
    </row>
    <row r="23" spans="1:15" ht="32.25" customHeight="1" x14ac:dyDescent="0.3">
      <c r="A23" s="66"/>
      <c r="B23" s="61"/>
      <c r="C23" s="62"/>
      <c r="D23" s="62"/>
      <c r="E23" s="62"/>
      <c r="F23" s="62"/>
      <c r="G23" s="71" t="s">
        <v>79</v>
      </c>
      <c r="H23" s="72"/>
      <c r="I23" s="72"/>
      <c r="J23" s="72"/>
      <c r="K23" s="73"/>
      <c r="L23" s="62"/>
      <c r="M23" s="62"/>
      <c r="N23" s="62"/>
      <c r="O23" s="69"/>
    </row>
    <row r="24" spans="1:15" ht="32.25" customHeight="1" x14ac:dyDescent="0.3">
      <c r="A24" s="66"/>
      <c r="B24" s="61"/>
      <c r="C24" s="62"/>
      <c r="D24" s="62"/>
      <c r="E24" s="62"/>
      <c r="F24" s="62"/>
      <c r="G24" s="71" t="s">
        <v>80</v>
      </c>
      <c r="H24" s="72"/>
      <c r="I24" s="72"/>
      <c r="J24" s="72"/>
      <c r="K24" s="73"/>
      <c r="L24" s="62"/>
      <c r="M24" s="62"/>
      <c r="N24" s="62"/>
      <c r="O24" s="69"/>
    </row>
    <row r="25" spans="1:15" ht="22.5" customHeight="1" x14ac:dyDescent="0.3">
      <c r="A25" s="67"/>
      <c r="B25" s="63"/>
      <c r="C25" s="64"/>
      <c r="D25" s="64"/>
      <c r="E25" s="64"/>
      <c r="F25" s="64"/>
      <c r="G25" s="56" t="s">
        <v>81</v>
      </c>
      <c r="H25" s="57"/>
      <c r="I25" s="57"/>
      <c r="J25" s="57"/>
      <c r="K25" s="58"/>
      <c r="L25" s="64"/>
      <c r="M25" s="64"/>
      <c r="N25" s="64"/>
      <c r="O25" s="70"/>
    </row>
    <row r="26" spans="1:1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3"/>
      <c r="K30" s="12"/>
      <c r="L30" s="12"/>
      <c r="M30" s="12"/>
      <c r="N30" s="12"/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4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14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4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4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1:14" x14ac:dyDescent="0.3">
      <c r="B42" s="12"/>
    </row>
  </sheetData>
  <mergeCells count="41">
    <mergeCell ref="B21:F21"/>
    <mergeCell ref="G21:K21"/>
    <mergeCell ref="L21:O21"/>
    <mergeCell ref="A19:A20"/>
    <mergeCell ref="B19:O19"/>
    <mergeCell ref="B20:K20"/>
    <mergeCell ref="L20:O20"/>
    <mergeCell ref="L6:O18"/>
    <mergeCell ref="G16:K16"/>
    <mergeCell ref="G13:K13"/>
    <mergeCell ref="G14:K14"/>
    <mergeCell ref="B6:F14"/>
    <mergeCell ref="B4:O4"/>
    <mergeCell ref="A1:O1"/>
    <mergeCell ref="A2:N2"/>
    <mergeCell ref="L3:O3"/>
    <mergeCell ref="G3:K3"/>
    <mergeCell ref="B3:F3"/>
    <mergeCell ref="A4:A5"/>
    <mergeCell ref="B5:K5"/>
    <mergeCell ref="L5:O5"/>
    <mergeCell ref="A6:A14"/>
    <mergeCell ref="G17:K17"/>
    <mergeCell ref="G18:K18"/>
    <mergeCell ref="B15:F18"/>
    <mergeCell ref="A15:A18"/>
    <mergeCell ref="G11:K11"/>
    <mergeCell ref="G12:K12"/>
    <mergeCell ref="G9:K9"/>
    <mergeCell ref="G10:K10"/>
    <mergeCell ref="G7:K7"/>
    <mergeCell ref="G8:K8"/>
    <mergeCell ref="G6:K6"/>
    <mergeCell ref="G15:K15"/>
    <mergeCell ref="G25:K25"/>
    <mergeCell ref="B22:F25"/>
    <mergeCell ref="A22:A25"/>
    <mergeCell ref="L22:O25"/>
    <mergeCell ref="G24:K24"/>
    <mergeCell ref="G23:K23"/>
    <mergeCell ref="G22:K22"/>
  </mergeCells>
  <pageMargins left="1.1811023622047245" right="0.59055118110236227" top="0.74803149606299213" bottom="0.74803149606299213" header="0.31496062992125984" footer="0.31496062992125984"/>
  <pageSetup paperSize="9" scale="96" fitToHeight="0" orientation="landscape" r:id="rId1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view="pageBreakPreview" zoomScale="106" zoomScaleNormal="85" zoomScaleSheetLayoutView="106" workbookViewId="0">
      <selection activeCell="B6" sqref="B6:G6"/>
    </sheetView>
  </sheetViews>
  <sheetFormatPr defaultRowHeight="15.75" x14ac:dyDescent="0.25"/>
  <cols>
    <col min="1" max="1" width="5.5703125" style="8" customWidth="1"/>
    <col min="2" max="4" width="9.140625" style="8"/>
    <col min="5" max="5" width="8.28515625" style="8" customWidth="1"/>
    <col min="6" max="6" width="9.140625" style="8" hidden="1" customWidth="1"/>
    <col min="7" max="7" width="10.85546875" style="8" customWidth="1"/>
    <col min="8" max="8" width="13.85546875" style="8" customWidth="1"/>
    <col min="9" max="9" width="11.7109375" style="8" customWidth="1"/>
    <col min="10" max="10" width="12.85546875" style="8" customWidth="1"/>
    <col min="11" max="11" width="12.28515625" style="8" customWidth="1"/>
    <col min="12" max="12" width="12" style="8" customWidth="1"/>
    <col min="13" max="13" width="10.7109375" style="8" customWidth="1"/>
    <col min="14" max="14" width="14.140625" style="8" customWidth="1"/>
    <col min="15" max="16384" width="9.140625" style="8"/>
  </cols>
  <sheetData>
    <row r="1" spans="1:14" ht="28.5" customHeight="1" x14ac:dyDescent="0.25">
      <c r="A1" s="47" t="s">
        <v>56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3" spans="1:14" ht="20.45" customHeight="1" x14ac:dyDescent="0.25">
      <c r="A3" s="109" t="s">
        <v>11</v>
      </c>
      <c r="B3" s="111" t="s">
        <v>94</v>
      </c>
      <c r="C3" s="112"/>
      <c r="D3" s="112"/>
      <c r="E3" s="112"/>
      <c r="F3" s="112"/>
      <c r="G3" s="113"/>
      <c r="H3" s="106" t="s">
        <v>22</v>
      </c>
      <c r="I3" s="107"/>
      <c r="J3" s="107"/>
      <c r="K3" s="107"/>
      <c r="L3" s="107"/>
      <c r="M3" s="107"/>
      <c r="N3" s="108"/>
    </row>
    <row r="4" spans="1:14" ht="22.9" customHeight="1" x14ac:dyDescent="0.25">
      <c r="A4" s="110"/>
      <c r="B4" s="114"/>
      <c r="C4" s="115"/>
      <c r="D4" s="115"/>
      <c r="E4" s="115"/>
      <c r="F4" s="115"/>
      <c r="G4" s="116"/>
      <c r="H4" s="14">
        <v>2026</v>
      </c>
      <c r="I4" s="14">
        <v>2027</v>
      </c>
      <c r="J4" s="14">
        <v>2028</v>
      </c>
      <c r="K4" s="14">
        <v>2029</v>
      </c>
      <c r="L4" s="14">
        <v>2030</v>
      </c>
      <c r="M4" s="14">
        <v>2031</v>
      </c>
      <c r="N4" s="14" t="s">
        <v>28</v>
      </c>
    </row>
    <row r="5" spans="1:14" x14ac:dyDescent="0.25">
      <c r="A5" s="14">
        <v>1</v>
      </c>
      <c r="B5" s="106">
        <v>2</v>
      </c>
      <c r="C5" s="107"/>
      <c r="D5" s="107"/>
      <c r="E5" s="107"/>
      <c r="F5" s="107"/>
      <c r="G5" s="108"/>
      <c r="H5" s="14">
        <v>3</v>
      </c>
      <c r="I5" s="14">
        <v>4</v>
      </c>
      <c r="J5" s="14">
        <v>5</v>
      </c>
      <c r="K5" s="14">
        <v>6</v>
      </c>
      <c r="L5" s="14">
        <v>7</v>
      </c>
      <c r="M5" s="14">
        <v>8</v>
      </c>
      <c r="N5" s="14">
        <v>9</v>
      </c>
    </row>
    <row r="6" spans="1:14" x14ac:dyDescent="0.25">
      <c r="A6" s="15"/>
      <c r="B6" s="103" t="s">
        <v>23</v>
      </c>
      <c r="C6" s="104"/>
      <c r="D6" s="104"/>
      <c r="E6" s="104"/>
      <c r="F6" s="104"/>
      <c r="G6" s="105"/>
      <c r="H6" s="16">
        <f t="shared" ref="H6:M6" si="0">SUM(H7:H10)</f>
        <v>157249.5</v>
      </c>
      <c r="I6" s="16">
        <f t="shared" si="0"/>
        <v>157823.59999999998</v>
      </c>
      <c r="J6" s="16">
        <f t="shared" si="0"/>
        <v>146445.09999999998</v>
      </c>
      <c r="K6" s="16">
        <f t="shared" si="0"/>
        <v>152237</v>
      </c>
      <c r="L6" s="16">
        <f t="shared" si="0"/>
        <v>158262.1</v>
      </c>
      <c r="M6" s="16">
        <f t="shared" si="0"/>
        <v>164528.6</v>
      </c>
      <c r="N6" s="16">
        <f>SUM(H6:M6)</f>
        <v>936545.89999999991</v>
      </c>
    </row>
    <row r="7" spans="1:14" x14ac:dyDescent="0.25">
      <c r="A7" s="15"/>
      <c r="B7" s="103" t="s">
        <v>26</v>
      </c>
      <c r="C7" s="104"/>
      <c r="D7" s="104"/>
      <c r="E7" s="104"/>
      <c r="F7" s="104"/>
      <c r="G7" s="105"/>
      <c r="H7" s="16">
        <f t="shared" ref="H7:M9" si="1">SUM(H12,H27)</f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>SUM(H7:M7)</f>
        <v>0</v>
      </c>
    </row>
    <row r="8" spans="1:14" x14ac:dyDescent="0.25">
      <c r="A8" s="15"/>
      <c r="B8" s="103" t="s">
        <v>24</v>
      </c>
      <c r="C8" s="104"/>
      <c r="D8" s="104"/>
      <c r="E8" s="104"/>
      <c r="F8" s="104"/>
      <c r="G8" s="105"/>
      <c r="H8" s="16">
        <f t="shared" si="1"/>
        <v>17112.900000000001</v>
      </c>
      <c r="I8" s="16">
        <f t="shared" si="1"/>
        <v>17112.900000000001</v>
      </c>
      <c r="J8" s="16">
        <f t="shared" si="1"/>
        <v>0</v>
      </c>
      <c r="K8" s="16">
        <f t="shared" si="1"/>
        <v>0</v>
      </c>
      <c r="L8" s="16">
        <f t="shared" si="1"/>
        <v>0</v>
      </c>
      <c r="M8" s="16">
        <f t="shared" si="1"/>
        <v>0</v>
      </c>
      <c r="N8" s="16">
        <f>SUM(H8:M8)</f>
        <v>34225.800000000003</v>
      </c>
    </row>
    <row r="9" spans="1:14" x14ac:dyDescent="0.25">
      <c r="A9" s="15"/>
      <c r="B9" s="103" t="s">
        <v>25</v>
      </c>
      <c r="C9" s="104"/>
      <c r="D9" s="104"/>
      <c r="E9" s="104"/>
      <c r="F9" s="104"/>
      <c r="G9" s="105"/>
      <c r="H9" s="16">
        <f t="shared" si="1"/>
        <v>140136.6</v>
      </c>
      <c r="I9" s="16">
        <f t="shared" si="1"/>
        <v>140710.69999999998</v>
      </c>
      <c r="J9" s="16">
        <f t="shared" si="1"/>
        <v>146445.09999999998</v>
      </c>
      <c r="K9" s="16">
        <f t="shared" si="1"/>
        <v>152237</v>
      </c>
      <c r="L9" s="16">
        <f t="shared" si="1"/>
        <v>158262.1</v>
      </c>
      <c r="M9" s="16">
        <f t="shared" si="1"/>
        <v>164528.6</v>
      </c>
      <c r="N9" s="16">
        <f>SUM(H9:M9)</f>
        <v>902320.09999999986</v>
      </c>
    </row>
    <row r="10" spans="1:14" x14ac:dyDescent="0.25">
      <c r="A10" s="15"/>
      <c r="B10" s="103" t="s">
        <v>27</v>
      </c>
      <c r="C10" s="104"/>
      <c r="D10" s="104"/>
      <c r="E10" s="104"/>
      <c r="F10" s="104"/>
      <c r="G10" s="105"/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32.25" customHeight="1" x14ac:dyDescent="0.25">
      <c r="A11" s="100" t="s">
        <v>21</v>
      </c>
      <c r="B11" s="103" t="s">
        <v>53</v>
      </c>
      <c r="C11" s="104"/>
      <c r="D11" s="104"/>
      <c r="E11" s="104"/>
      <c r="F11" s="104"/>
      <c r="G11" s="105"/>
      <c r="H11" s="16">
        <f>SUM(H12:H15)</f>
        <v>138182.5</v>
      </c>
      <c r="I11" s="16">
        <v>138938.70000000001</v>
      </c>
      <c r="J11" s="16">
        <f>SUM(J12:J15)</f>
        <v>141672.29999999999</v>
      </c>
      <c r="K11" s="16">
        <f>SUM(K12:K15)</f>
        <v>147275.1</v>
      </c>
      <c r="L11" s="16">
        <f>SUM(L12:L15)</f>
        <v>153102</v>
      </c>
      <c r="M11" s="16">
        <f>SUM(M12:M15)</f>
        <v>159162.1</v>
      </c>
      <c r="N11" s="16">
        <f>SUM(H11:M11)</f>
        <v>878332.7</v>
      </c>
    </row>
    <row r="12" spans="1:14" ht="15" customHeight="1" x14ac:dyDescent="0.25">
      <c r="A12" s="101"/>
      <c r="B12" s="103" t="s">
        <v>26</v>
      </c>
      <c r="C12" s="104"/>
      <c r="D12" s="104"/>
      <c r="E12" s="104"/>
      <c r="F12" s="104"/>
      <c r="G12" s="105"/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f t="shared" ref="N12:N25" si="2">SUM(H12:M12)</f>
        <v>0</v>
      </c>
    </row>
    <row r="13" spans="1:14" ht="15" customHeight="1" x14ac:dyDescent="0.25">
      <c r="A13" s="101"/>
      <c r="B13" s="103" t="s">
        <v>24</v>
      </c>
      <c r="C13" s="104"/>
      <c r="D13" s="104"/>
      <c r="E13" s="104"/>
      <c r="F13" s="104"/>
      <c r="G13" s="105"/>
      <c r="H13" s="16">
        <v>2736.9</v>
      </c>
      <c r="I13" s="16">
        <v>2736.9</v>
      </c>
      <c r="J13" s="16">
        <v>0</v>
      </c>
      <c r="K13" s="16">
        <v>0</v>
      </c>
      <c r="L13" s="16">
        <v>0</v>
      </c>
      <c r="M13" s="16">
        <v>0</v>
      </c>
      <c r="N13" s="16">
        <f t="shared" si="2"/>
        <v>5473.8</v>
      </c>
    </row>
    <row r="14" spans="1:14" ht="15" customHeight="1" x14ac:dyDescent="0.25">
      <c r="A14" s="101"/>
      <c r="B14" s="103" t="s">
        <v>25</v>
      </c>
      <c r="C14" s="104"/>
      <c r="D14" s="104"/>
      <c r="E14" s="104"/>
      <c r="F14" s="104"/>
      <c r="G14" s="105"/>
      <c r="H14" s="16">
        <v>135445.6</v>
      </c>
      <c r="I14" s="16">
        <v>136201.79999999999</v>
      </c>
      <c r="J14" s="16">
        <v>141672.29999999999</v>
      </c>
      <c r="K14" s="16">
        <v>147275.1</v>
      </c>
      <c r="L14" s="16">
        <v>153102</v>
      </c>
      <c r="M14" s="16">
        <v>159162.1</v>
      </c>
      <c r="N14" s="16">
        <f>SUM(H14:M14)</f>
        <v>872858.9</v>
      </c>
    </row>
    <row r="15" spans="1:14" ht="15" customHeight="1" x14ac:dyDescent="0.25">
      <c r="A15" s="102"/>
      <c r="B15" s="103" t="s">
        <v>27</v>
      </c>
      <c r="C15" s="104"/>
      <c r="D15" s="104"/>
      <c r="E15" s="104"/>
      <c r="F15" s="104"/>
      <c r="G15" s="105"/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f t="shared" si="2"/>
        <v>0</v>
      </c>
    </row>
    <row r="16" spans="1:14" ht="45.75" hidden="1" customHeight="1" x14ac:dyDescent="0.25">
      <c r="A16" s="17"/>
      <c r="B16" s="103"/>
      <c r="C16" s="117"/>
      <c r="D16" s="117"/>
      <c r="E16" s="117"/>
      <c r="F16" s="117"/>
      <c r="G16" s="118"/>
      <c r="H16" s="16"/>
      <c r="I16" s="16"/>
      <c r="J16" s="16"/>
      <c r="K16" s="16"/>
      <c r="L16" s="16"/>
      <c r="M16" s="16"/>
      <c r="N16" s="16">
        <f t="shared" si="2"/>
        <v>0</v>
      </c>
    </row>
    <row r="17" spans="1:14" hidden="1" x14ac:dyDescent="0.25">
      <c r="A17" s="17"/>
      <c r="B17" s="103"/>
      <c r="C17" s="117"/>
      <c r="D17" s="117"/>
      <c r="E17" s="117"/>
      <c r="F17" s="117"/>
      <c r="G17" s="118"/>
      <c r="H17" s="16"/>
      <c r="I17" s="16"/>
      <c r="J17" s="16"/>
      <c r="K17" s="16"/>
      <c r="L17" s="16"/>
      <c r="M17" s="16"/>
      <c r="N17" s="16">
        <f t="shared" si="2"/>
        <v>0</v>
      </c>
    </row>
    <row r="18" spans="1:14" hidden="1" x14ac:dyDescent="0.25">
      <c r="A18" s="17"/>
      <c r="B18" s="103"/>
      <c r="C18" s="117"/>
      <c r="D18" s="117"/>
      <c r="E18" s="117"/>
      <c r="F18" s="117"/>
      <c r="G18" s="118"/>
      <c r="H18" s="16"/>
      <c r="I18" s="16"/>
      <c r="J18" s="16"/>
      <c r="K18" s="16"/>
      <c r="L18" s="16"/>
      <c r="M18" s="16"/>
      <c r="N18" s="16">
        <f t="shared" si="2"/>
        <v>0</v>
      </c>
    </row>
    <row r="19" spans="1:14" hidden="1" x14ac:dyDescent="0.25">
      <c r="A19" s="17"/>
      <c r="B19" s="103"/>
      <c r="C19" s="117"/>
      <c r="D19" s="117"/>
      <c r="E19" s="117"/>
      <c r="F19" s="117"/>
      <c r="G19" s="118"/>
      <c r="H19" s="16"/>
      <c r="I19" s="16"/>
      <c r="J19" s="16"/>
      <c r="K19" s="16"/>
      <c r="L19" s="16"/>
      <c r="M19" s="16"/>
      <c r="N19" s="16">
        <f t="shared" si="2"/>
        <v>0</v>
      </c>
    </row>
    <row r="20" spans="1:14" hidden="1" x14ac:dyDescent="0.25">
      <c r="A20" s="17"/>
      <c r="B20" s="103"/>
      <c r="C20" s="117"/>
      <c r="D20" s="117"/>
      <c r="E20" s="117"/>
      <c r="F20" s="117"/>
      <c r="G20" s="118"/>
      <c r="H20" s="16"/>
      <c r="I20" s="16"/>
      <c r="J20" s="16"/>
      <c r="K20" s="16"/>
      <c r="L20" s="16"/>
      <c r="M20" s="16"/>
      <c r="N20" s="16">
        <f t="shared" si="2"/>
        <v>0</v>
      </c>
    </row>
    <row r="21" spans="1:14" ht="31.5" hidden="1" customHeight="1" x14ac:dyDescent="0.25">
      <c r="A21" s="17"/>
      <c r="B21" s="103"/>
      <c r="C21" s="117"/>
      <c r="D21" s="117"/>
      <c r="E21" s="117"/>
      <c r="F21" s="117"/>
      <c r="G21" s="118"/>
      <c r="H21" s="16"/>
      <c r="I21" s="16"/>
      <c r="J21" s="16"/>
      <c r="K21" s="16"/>
      <c r="L21" s="16"/>
      <c r="M21" s="16"/>
      <c r="N21" s="16">
        <f t="shared" si="2"/>
        <v>0</v>
      </c>
    </row>
    <row r="22" spans="1:14" hidden="1" x14ac:dyDescent="0.25">
      <c r="A22" s="17"/>
      <c r="B22" s="103"/>
      <c r="C22" s="117"/>
      <c r="D22" s="117"/>
      <c r="E22" s="117"/>
      <c r="F22" s="117"/>
      <c r="G22" s="118"/>
      <c r="H22" s="16"/>
      <c r="I22" s="16"/>
      <c r="J22" s="16"/>
      <c r="K22" s="16"/>
      <c r="L22" s="16"/>
      <c r="M22" s="16"/>
      <c r="N22" s="16">
        <f t="shared" si="2"/>
        <v>0</v>
      </c>
    </row>
    <row r="23" spans="1:14" hidden="1" x14ac:dyDescent="0.25">
      <c r="A23" s="17"/>
      <c r="B23" s="103"/>
      <c r="C23" s="117"/>
      <c r="D23" s="117"/>
      <c r="E23" s="117"/>
      <c r="F23" s="117"/>
      <c r="G23" s="118"/>
      <c r="H23" s="16"/>
      <c r="I23" s="16"/>
      <c r="J23" s="16"/>
      <c r="K23" s="16"/>
      <c r="L23" s="16"/>
      <c r="M23" s="16"/>
      <c r="N23" s="16">
        <f t="shared" si="2"/>
        <v>0</v>
      </c>
    </row>
    <row r="24" spans="1:14" hidden="1" x14ac:dyDescent="0.25">
      <c r="A24" s="17"/>
      <c r="B24" s="103"/>
      <c r="C24" s="117"/>
      <c r="D24" s="117"/>
      <c r="E24" s="117"/>
      <c r="F24" s="117"/>
      <c r="G24" s="118"/>
      <c r="H24" s="16"/>
      <c r="I24" s="16"/>
      <c r="J24" s="16"/>
      <c r="K24" s="16"/>
      <c r="L24" s="16"/>
      <c r="M24" s="16"/>
      <c r="N24" s="16">
        <f t="shared" si="2"/>
        <v>0</v>
      </c>
    </row>
    <row r="25" spans="1:14" hidden="1" x14ac:dyDescent="0.25">
      <c r="A25" s="17"/>
      <c r="B25" s="103"/>
      <c r="C25" s="117"/>
      <c r="D25" s="117"/>
      <c r="E25" s="117"/>
      <c r="F25" s="117"/>
      <c r="G25" s="118"/>
      <c r="H25" s="16"/>
      <c r="I25" s="16"/>
      <c r="J25" s="16"/>
      <c r="K25" s="16"/>
      <c r="L25" s="16"/>
      <c r="M25" s="16"/>
      <c r="N25" s="16">
        <f t="shared" si="2"/>
        <v>0</v>
      </c>
    </row>
    <row r="26" spans="1:14" ht="45" customHeight="1" x14ac:dyDescent="0.25">
      <c r="A26" s="122" t="s">
        <v>34</v>
      </c>
      <c r="B26" s="123" t="s">
        <v>95</v>
      </c>
      <c r="C26" s="123"/>
      <c r="D26" s="123"/>
      <c r="E26" s="123"/>
      <c r="F26" s="123"/>
      <c r="G26" s="123"/>
      <c r="H26" s="16">
        <f>SUM(H27:H30)</f>
        <v>19067</v>
      </c>
      <c r="I26" s="16">
        <f t="shared" ref="I26:M26" si="3">SUM(I27:I30)</f>
        <v>18884.900000000001</v>
      </c>
      <c r="J26" s="16">
        <f t="shared" si="3"/>
        <v>4772.8</v>
      </c>
      <c r="K26" s="16">
        <f t="shared" si="3"/>
        <v>4961.8999999999996</v>
      </c>
      <c r="L26" s="16">
        <f t="shared" si="3"/>
        <v>5160.1000000000004</v>
      </c>
      <c r="M26" s="16">
        <f t="shared" si="3"/>
        <v>5366.5</v>
      </c>
      <c r="N26" s="16">
        <f>H26+I26+J26+K26+L26+M26</f>
        <v>58213.200000000004</v>
      </c>
    </row>
    <row r="27" spans="1:14" ht="15" customHeight="1" x14ac:dyDescent="0.25">
      <c r="A27" s="122"/>
      <c r="B27" s="124" t="s">
        <v>63</v>
      </c>
      <c r="C27" s="125"/>
      <c r="D27" s="125"/>
      <c r="E27" s="125"/>
      <c r="F27" s="125"/>
      <c r="G27" s="126"/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f>H27+I27+J27+K27+L27+M27</f>
        <v>0</v>
      </c>
    </row>
    <row r="28" spans="1:14" ht="15" customHeight="1" x14ac:dyDescent="0.25">
      <c r="A28" s="122"/>
      <c r="B28" s="127" t="s">
        <v>24</v>
      </c>
      <c r="C28" s="128"/>
      <c r="D28" s="128"/>
      <c r="E28" s="128"/>
      <c r="F28" s="128"/>
      <c r="G28" s="128"/>
      <c r="H28" s="16">
        <v>14376</v>
      </c>
      <c r="I28" s="16">
        <v>14376</v>
      </c>
      <c r="J28" s="16">
        <v>0</v>
      </c>
      <c r="K28" s="16">
        <v>0</v>
      </c>
      <c r="L28" s="16">
        <v>0</v>
      </c>
      <c r="M28" s="16">
        <v>0</v>
      </c>
      <c r="N28" s="16">
        <f>H28+I28+J28+K28+L28+M28</f>
        <v>28752</v>
      </c>
    </row>
    <row r="29" spans="1:14" ht="15" customHeight="1" x14ac:dyDescent="0.25">
      <c r="A29" s="122"/>
      <c r="B29" s="120" t="s">
        <v>25</v>
      </c>
      <c r="C29" s="121"/>
      <c r="D29" s="121"/>
      <c r="E29" s="121"/>
      <c r="F29" s="121"/>
      <c r="G29" s="121"/>
      <c r="H29" s="16">
        <v>4691</v>
      </c>
      <c r="I29" s="16">
        <v>4508.8999999999996</v>
      </c>
      <c r="J29" s="16">
        <v>4772.8</v>
      </c>
      <c r="K29" s="16">
        <v>4961.8999999999996</v>
      </c>
      <c r="L29" s="16">
        <v>5160.1000000000004</v>
      </c>
      <c r="M29" s="16">
        <v>5366.5</v>
      </c>
      <c r="N29" s="16">
        <f>H29+I29+J29+K29+L29+M29</f>
        <v>29461.199999999997</v>
      </c>
    </row>
    <row r="30" spans="1:14" ht="15" customHeight="1" x14ac:dyDescent="0.25">
      <c r="A30" s="122"/>
      <c r="B30" s="120" t="s">
        <v>27</v>
      </c>
      <c r="C30" s="121"/>
      <c r="D30" s="121"/>
      <c r="E30" s="121"/>
      <c r="F30" s="121"/>
      <c r="G30" s="121"/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</row>
    <row r="31" spans="1:14" x14ac:dyDescent="0.25">
      <c r="A31" s="119"/>
      <c r="B31" s="119"/>
      <c r="C31" s="119"/>
      <c r="D31" s="119"/>
      <c r="E31" s="119"/>
      <c r="F31" s="119"/>
      <c r="G31" s="119"/>
    </row>
  </sheetData>
  <mergeCells count="33">
    <mergeCell ref="A31:G31"/>
    <mergeCell ref="B29:G29"/>
    <mergeCell ref="B30:G30"/>
    <mergeCell ref="A26:A30"/>
    <mergeCell ref="B26:G26"/>
    <mergeCell ref="B27:G27"/>
    <mergeCell ref="B28:G28"/>
    <mergeCell ref="B25:G25"/>
    <mergeCell ref="B12:G12"/>
    <mergeCell ref="B13:G13"/>
    <mergeCell ref="B14:G14"/>
    <mergeCell ref="B15:G15"/>
    <mergeCell ref="B21:G21"/>
    <mergeCell ref="B22:G22"/>
    <mergeCell ref="B23:G23"/>
    <mergeCell ref="B24:G24"/>
    <mergeCell ref="B20:G20"/>
    <mergeCell ref="B19:G19"/>
    <mergeCell ref="B18:G18"/>
    <mergeCell ref="B17:G17"/>
    <mergeCell ref="B16:G16"/>
    <mergeCell ref="A1:N1"/>
    <mergeCell ref="H3:N3"/>
    <mergeCell ref="A3:A4"/>
    <mergeCell ref="B3:G4"/>
    <mergeCell ref="B5:G5"/>
    <mergeCell ref="A11:A15"/>
    <mergeCell ref="B11:G11"/>
    <mergeCell ref="B6:G6"/>
    <mergeCell ref="B7:G7"/>
    <mergeCell ref="B8:G8"/>
    <mergeCell ref="B9:G9"/>
    <mergeCell ref="B10:G10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Раздел 1</vt:lpstr>
      <vt:lpstr>Раздел 2</vt:lpstr>
      <vt:lpstr>Раздел 3</vt:lpstr>
      <vt:lpstr>Раздел 4</vt:lpstr>
      <vt:lpstr>'Раздел 3'!Область_печати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2025-07-01T01:44:45Z</cp:lastPrinted>
  <dcterms:created xsi:type="dcterms:W3CDTF">2024-09-05T03:13:39Z</dcterms:created>
  <dcterms:modified xsi:type="dcterms:W3CDTF">2025-07-01T01:46:28Z</dcterms:modified>
</cp:coreProperties>
</file>