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3\Постановление администрации 440\"/>
    </mc:Choice>
  </mc:AlternateContent>
  <bookViews>
    <workbookView xWindow="-120" yWindow="-120" windowWidth="29040" windowHeight="15840"/>
  </bookViews>
  <sheets>
    <sheet name="Прил. № 3 к МП Ресурсное обесп." sheetId="1" r:id="rId1"/>
  </sheets>
  <definedNames>
    <definedName name="_xlnm.Print_Titles" localSheetId="0">'Прил. № 3 к МП Ресурсное обесп.'!$11:$14</definedName>
    <definedName name="_xlnm.Print_Area" localSheetId="0">'Прил. № 3 к МП Ресурсное обесп.'!$A$1:$S$40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37" i="1" l="1"/>
  <c r="R33" i="1" s="1"/>
  <c r="Q37" i="1"/>
  <c r="R35" i="1"/>
  <c r="Q35" i="1"/>
  <c r="R34" i="1"/>
  <c r="Q34" i="1"/>
  <c r="R31" i="1"/>
  <c r="Q31" i="1"/>
  <c r="R29" i="1"/>
  <c r="Q29" i="1"/>
  <c r="R27" i="1"/>
  <c r="Q27" i="1"/>
  <c r="R25" i="1"/>
  <c r="Q25" i="1"/>
  <c r="R24" i="1"/>
  <c r="Q24" i="1"/>
  <c r="R23" i="1"/>
  <c r="R21" i="1"/>
  <c r="Q21" i="1"/>
  <c r="R19" i="1"/>
  <c r="Q19" i="1"/>
  <c r="R17" i="1"/>
  <c r="Q17" i="1"/>
  <c r="R15" i="1"/>
  <c r="Q15" i="1"/>
  <c r="P37" i="1"/>
  <c r="P35" i="1"/>
  <c r="P34" i="1"/>
  <c r="P40" i="1" s="1"/>
  <c r="P33" i="1"/>
  <c r="P31" i="1"/>
  <c r="P29" i="1"/>
  <c r="P27" i="1"/>
  <c r="P25" i="1"/>
  <c r="P23" i="1" s="1"/>
  <c r="P39" i="1" s="1"/>
  <c r="P24" i="1"/>
  <c r="P21" i="1"/>
  <c r="P19" i="1"/>
  <c r="P17" i="1"/>
  <c r="P15" i="1"/>
  <c r="O24" i="1"/>
  <c r="Q40" i="1" l="1"/>
  <c r="R40" i="1"/>
  <c r="Q33" i="1"/>
  <c r="R39" i="1"/>
  <c r="Q23" i="1"/>
  <c r="Q39" i="1"/>
  <c r="L34" i="1"/>
  <c r="I24" i="1" l="1"/>
  <c r="K24" i="1"/>
  <c r="L24" i="1"/>
  <c r="L40" i="1" s="1"/>
  <c r="M24" i="1"/>
  <c r="N24" i="1"/>
  <c r="O34" i="1"/>
  <c r="N34" i="1"/>
  <c r="M34" i="1"/>
  <c r="K34" i="1"/>
  <c r="K40" i="1" s="1"/>
  <c r="E38" i="1"/>
  <c r="K37" i="1"/>
  <c r="L37" i="1"/>
  <c r="M37" i="1"/>
  <c r="N37" i="1"/>
  <c r="O37" i="1"/>
  <c r="O27" i="1"/>
  <c r="N27" i="1"/>
  <c r="M27" i="1"/>
  <c r="L27" i="1"/>
  <c r="N40" i="1" l="1"/>
  <c r="M40" i="1"/>
  <c r="O40" i="1"/>
  <c r="J28" i="1"/>
  <c r="J24" i="1" l="1"/>
  <c r="E28" i="1"/>
  <c r="E32" i="1"/>
  <c r="O31" i="1"/>
  <c r="N31" i="1"/>
  <c r="M31" i="1"/>
  <c r="L31" i="1"/>
  <c r="K31" i="1"/>
  <c r="J31" i="1"/>
  <c r="I31" i="1"/>
  <c r="H31" i="1"/>
  <c r="G31" i="1"/>
  <c r="F31" i="1"/>
  <c r="E30" i="1"/>
  <c r="O29" i="1"/>
  <c r="N29" i="1"/>
  <c r="M29" i="1"/>
  <c r="L29" i="1"/>
  <c r="K29" i="1"/>
  <c r="J29" i="1"/>
  <c r="I29" i="1"/>
  <c r="H29" i="1"/>
  <c r="G29" i="1"/>
  <c r="F29" i="1"/>
  <c r="E22" i="1"/>
  <c r="O21" i="1"/>
  <c r="N21" i="1"/>
  <c r="M21" i="1"/>
  <c r="L21" i="1"/>
  <c r="K21" i="1"/>
  <c r="J21" i="1"/>
  <c r="I21" i="1"/>
  <c r="H21" i="1"/>
  <c r="G21" i="1"/>
  <c r="F21" i="1"/>
  <c r="E20" i="1"/>
  <c r="O19" i="1"/>
  <c r="N19" i="1"/>
  <c r="M19" i="1"/>
  <c r="L19" i="1"/>
  <c r="K19" i="1"/>
  <c r="J19" i="1"/>
  <c r="I19" i="1"/>
  <c r="H19" i="1"/>
  <c r="G19" i="1"/>
  <c r="F19" i="1"/>
  <c r="E18" i="1"/>
  <c r="O17" i="1"/>
  <c r="N17" i="1"/>
  <c r="M17" i="1"/>
  <c r="L17" i="1"/>
  <c r="K17" i="1"/>
  <c r="J17" i="1"/>
  <c r="I17" i="1"/>
  <c r="H17" i="1"/>
  <c r="G17" i="1"/>
  <c r="F17" i="1"/>
  <c r="E16" i="1"/>
  <c r="O15" i="1"/>
  <c r="N15" i="1"/>
  <c r="M15" i="1"/>
  <c r="L15" i="1"/>
  <c r="K15" i="1"/>
  <c r="J15" i="1"/>
  <c r="I15" i="1"/>
  <c r="H15" i="1"/>
  <c r="G15" i="1"/>
  <c r="F15" i="1"/>
  <c r="E19" i="1" l="1"/>
  <c r="E29" i="1"/>
  <c r="E15" i="1"/>
  <c r="E21" i="1"/>
  <c r="E31" i="1"/>
  <c r="E17" i="1"/>
  <c r="J27" i="1" l="1"/>
  <c r="O25" i="1"/>
  <c r="O23" i="1" s="1"/>
  <c r="N25" i="1"/>
  <c r="N23" i="1" s="1"/>
  <c r="M25" i="1"/>
  <c r="M23" i="1" s="1"/>
  <c r="L25" i="1"/>
  <c r="L23" i="1" s="1"/>
  <c r="K25" i="1"/>
  <c r="J25" i="1"/>
  <c r="J23" i="1" s="1"/>
  <c r="I25" i="1"/>
  <c r="H25" i="1"/>
  <c r="G25" i="1"/>
  <c r="F25" i="1"/>
  <c r="K27" i="1"/>
  <c r="I27" i="1"/>
  <c r="H27" i="1"/>
  <c r="G27" i="1"/>
  <c r="F27" i="1"/>
  <c r="O35" i="1"/>
  <c r="O33" i="1" s="1"/>
  <c r="N35" i="1"/>
  <c r="N33" i="1" s="1"/>
  <c r="M35" i="1"/>
  <c r="L35" i="1"/>
  <c r="K35" i="1"/>
  <c r="J35" i="1"/>
  <c r="I35" i="1"/>
  <c r="H35" i="1"/>
  <c r="G35" i="1"/>
  <c r="F35" i="1"/>
  <c r="H37" i="1"/>
  <c r="G37" i="1"/>
  <c r="F37" i="1"/>
  <c r="J37" i="1"/>
  <c r="J33" i="1" s="1"/>
  <c r="I37" i="1"/>
  <c r="E36" i="1"/>
  <c r="E34" i="1" s="1"/>
  <c r="E26" i="1"/>
  <c r="E24" i="1" s="1"/>
  <c r="J34" i="1"/>
  <c r="I34" i="1"/>
  <c r="H34" i="1"/>
  <c r="G34" i="1"/>
  <c r="F34" i="1"/>
  <c r="H24" i="1"/>
  <c r="G24" i="1"/>
  <c r="F24" i="1"/>
  <c r="E40" i="1" l="1"/>
  <c r="K23" i="1"/>
  <c r="F40" i="1"/>
  <c r="O39" i="1"/>
  <c r="E27" i="1"/>
  <c r="I23" i="1"/>
  <c r="F33" i="1"/>
  <c r="E37" i="1"/>
  <c r="G40" i="1"/>
  <c r="J39" i="1"/>
  <c r="N39" i="1"/>
  <c r="I40" i="1"/>
  <c r="J40" i="1"/>
  <c r="K33" i="1"/>
  <c r="K39" i="1" s="1"/>
  <c r="H40" i="1"/>
  <c r="H23" i="1"/>
  <c r="L33" i="1"/>
  <c r="L39" i="1" s="1"/>
  <c r="G23" i="1"/>
  <c r="G33" i="1"/>
  <c r="F23" i="1"/>
  <c r="H33" i="1"/>
  <c r="E35" i="1"/>
  <c r="E25" i="1"/>
  <c r="M33" i="1"/>
  <c r="M39" i="1" s="1"/>
  <c r="I33" i="1"/>
  <c r="F39" i="1" l="1"/>
  <c r="E23" i="1"/>
  <c r="E33" i="1"/>
  <c r="G39" i="1"/>
  <c r="I39" i="1"/>
  <c r="H39" i="1"/>
  <c r="E39" i="1" l="1"/>
</calcChain>
</file>

<file path=xl/sharedStrings.xml><?xml version="1.0" encoding="utf-8"?>
<sst xmlns="http://schemas.openxmlformats.org/spreadsheetml/2006/main" count="91" uniqueCount="56">
  <si>
    <t>Ресурсное обеспечение</t>
  </si>
  <si>
    <t xml:space="preserve"> реализации муниципальной программы «Управление муниципальными финансами</t>
  </si>
  <si>
    <t xml:space="preserve"> муниципального образования «Городской округ Ногликский» </t>
  </si>
  <si>
    <t xml:space="preserve">Наименование мероприятия </t>
  </si>
  <si>
    <t>Объемы финансирования (тыс. руб.)</t>
  </si>
  <si>
    <t>Всего</t>
  </si>
  <si>
    <t>в том числе: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</si>
  <si>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</si>
  <si>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</si>
  <si>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</si>
  <si>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</si>
  <si>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</si>
  <si>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</si>
  <si>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</si>
  <si>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</si>
  <si>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</si>
  <si>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</si>
  <si>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</si>
  <si>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1.</t>
  </si>
  <si>
    <t>Финансовое управление</t>
  </si>
  <si>
    <t>1.1.</t>
  </si>
  <si>
    <t>Разработка и реализация механизмов контроля за исполнением доходов местного бюджета и снижением недоимки</t>
  </si>
  <si>
    <t>местный бюджет</t>
  </si>
  <si>
    <t>1.2.</t>
  </si>
  <si>
    <t>Оценка эффективности налоговых льгот, установленных Собранием муниципального образования</t>
  </si>
  <si>
    <t>1.3.</t>
  </si>
  <si>
    <t>Формирование расходов местного бюджета в соответствии с муниципальными программами</t>
  </si>
  <si>
    <t>2.</t>
  </si>
  <si>
    <t>2.1.</t>
  </si>
  <si>
    <t>Разработка и совершенствование правового регулирования по организации бюджетного процесса</t>
  </si>
  <si>
    <t>2.2.</t>
  </si>
  <si>
    <t>Организация планирования и исполнения расходов местного бюджета</t>
  </si>
  <si>
    <t>3.</t>
  </si>
  <si>
    <t>3.1.</t>
  </si>
  <si>
    <t>Обеспечение проведения единой политики муниципальных заимствований, управления муниципальным долгом муниципального образования в соответствии с Бюджетным кодексом РФ</t>
  </si>
  <si>
    <t>3.2.</t>
  </si>
  <si>
    <t>Планирование бюджетных ассигнований на обслуживание муниципального долга муниципального образования</t>
  </si>
  <si>
    <t>ВСЕГО по программе:</t>
  </si>
  <si>
    <t>№ п/п</t>
  </si>
  <si>
    <t>Подпрограмма № 1 «Долгосрочное финансовое планирование»</t>
  </si>
  <si>
    <t>Итого, в том числе:</t>
  </si>
  <si>
    <t>Источник финанси-рования</t>
  </si>
  <si>
    <t>2.3.</t>
  </si>
  <si>
    <t>2.4.</t>
  </si>
  <si>
    <t>Обеспечение открытости и прозрачности муниципальных финансов</t>
  </si>
  <si>
    <t>Организация и осуществление внутреннего муниципального финансового контроля в сфере бюджетных правоотношений</t>
  </si>
  <si>
    <t>2026 год</t>
  </si>
  <si>
    <t>2027 год</t>
  </si>
  <si>
    <r>
      <t xml:space="preserve">Подпрограмма № 2 </t>
    </r>
    <r>
      <rPr>
        <sz val="11"/>
        <color rgb="FF0D0D0D"/>
        <rFont val="Times New Roman"/>
        <family val="1"/>
        <charset val="204"/>
      </rPr>
      <t>«Нормативно-методическое обеспечение и организация бюджетного процесса</t>
    </r>
    <r>
      <rPr>
        <sz val="11"/>
        <color theme="1"/>
        <rFont val="Times New Roman"/>
        <family val="1"/>
        <charset val="204"/>
      </rPr>
      <t>»</t>
    </r>
  </si>
  <si>
    <r>
      <t xml:space="preserve">Подпрограмма № 3 </t>
    </r>
    <r>
      <rPr>
        <sz val="11"/>
        <color rgb="FF0D0D0D"/>
        <rFont val="Times New Roman"/>
        <family val="1"/>
        <charset val="204"/>
      </rPr>
      <t>«Управление муниципальным долгом муниципального образования»</t>
    </r>
  </si>
  <si>
    <t xml:space="preserve">Главный распорядитель бюджетных средств/ Ответственный исполнитель      </t>
  </si>
  <si>
    <t>».</t>
  </si>
  <si>
    <t xml:space="preserve">                                                    </t>
  </si>
  <si>
    <t>«Приложение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
«Управление муниципальными финансами 
муниципального образования 
«Городской округ Ногликский», 
утвержденной постановлением администрации 
от 30.07.2014 № 501</t>
  </si>
  <si>
    <t>»</t>
  </si>
  <si>
    <t>ПРИЛОЖЕНИЕ 2
к постановлению администрации
муниципального образования
«Городской округ Ногликский»
от 10 июля 2023 года № 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</si>
</sst>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rgb="FF0D0D0D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D0D0D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2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top"/>
    </xf>
    <xf numFmtId="0" fontId="2" fillId="0" borderId="0" xfId="0" applyFont="1" applyAlignment="1">
      <alignment horizontal="right" wrapText="1"/>
    </xf>
    <xf numFmtId="0" fontId="2" fillId="0" borderId="0" xfId="0" applyFont="1" applyAlignment="1"/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2" borderId="0" xfId="0" applyFont="1" applyFill="1" applyAlignment="1">
      <alignment horizont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tabSelected="1" topLeftCell="A6" zoomScaleNormal="100" zoomScaleSheetLayoutView="96" workbookViewId="0">
      <selection activeCell="L7" sqref="L7:R7"/>
    </sheetView>
  </sheetViews>
  <sheetFormatPr defaultRowHeight="16.5" x14ac:dyDescent="0.25"/>
  <cols>
    <col min="1" max="1" width="5.140625" style="2" customWidth="1"/>
    <col min="2" max="2" width="29.7109375" style="1" customWidth="1"/>
    <col min="3" max="3" width="15.42578125" style="1" customWidth="1"/>
    <col min="4" max="4" width="11.140625" style="1" customWidth="1"/>
    <col min="5" max="5" width="10.140625" style="1" customWidth="1"/>
    <col min="6" max="8" width="7.7109375" style="1" customWidth="1"/>
    <col min="9" max="9" width="8.85546875" style="3" customWidth="1"/>
    <col min="10" max="10" width="8.85546875" style="1" customWidth="1"/>
    <col min="11" max="11" width="8.85546875" style="3" customWidth="1"/>
    <col min="12" max="12" width="8.85546875" style="4" customWidth="1"/>
    <col min="13" max="17" width="8.85546875" style="3" customWidth="1"/>
    <col min="18" max="18" width="8.5703125" style="3" customWidth="1"/>
    <col min="19" max="19" width="2.42578125" style="1" hidden="1" customWidth="1"/>
    <col min="20" max="16384" width="9.140625" style="1"/>
  </cols>
  <sheetData>
    <row r="1" spans="1:21" ht="3.75" hidden="1" customHeight="1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2"/>
    </row>
    <row r="2" spans="1:21" ht="8.25" hidden="1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2"/>
    </row>
    <row r="3" spans="1:21" ht="1.5" hidden="1" customHeigh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2"/>
    </row>
    <row r="4" spans="1:21" ht="14.25" hidden="1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2"/>
    </row>
    <row r="5" spans="1:21" ht="21.75" hidden="1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2"/>
    </row>
    <row r="6" spans="1:21" ht="110.2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24" t="s">
        <v>55</v>
      </c>
      <c r="M6" s="24"/>
      <c r="N6" s="24"/>
      <c r="O6" s="24"/>
      <c r="P6" s="24"/>
      <c r="Q6" s="24"/>
      <c r="R6" s="24"/>
      <c r="S6" s="5"/>
    </row>
    <row r="7" spans="1:21" ht="150.75" customHeight="1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9" t="s">
        <v>53</v>
      </c>
      <c r="M7" s="19"/>
      <c r="N7" s="19"/>
      <c r="O7" s="19"/>
      <c r="P7" s="19"/>
      <c r="Q7" s="19"/>
      <c r="R7" s="19"/>
      <c r="S7" s="5"/>
    </row>
    <row r="8" spans="1:21" x14ac:dyDescent="0.25">
      <c r="A8" s="29" t="s">
        <v>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5"/>
    </row>
    <row r="9" spans="1:21" x14ac:dyDescent="0.25">
      <c r="A9" s="32" t="s">
        <v>1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25"/>
    </row>
    <row r="10" spans="1:21" ht="28.5" customHeight="1" x14ac:dyDescent="0.25">
      <c r="A10" s="32" t="s">
        <v>2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25"/>
    </row>
    <row r="11" spans="1:21" x14ac:dyDescent="0.25">
      <c r="A11" s="27" t="s">
        <v>38</v>
      </c>
      <c r="B11" s="27" t="s">
        <v>3</v>
      </c>
      <c r="C11" s="27" t="s">
        <v>50</v>
      </c>
      <c r="D11" s="27" t="s">
        <v>41</v>
      </c>
      <c r="E11" s="27" t="s">
        <v>4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5"/>
    </row>
    <row r="12" spans="1:21" x14ac:dyDescent="0.25">
      <c r="A12" s="27"/>
      <c r="B12" s="27"/>
      <c r="C12" s="27"/>
      <c r="D12" s="27"/>
      <c r="E12" s="27" t="s">
        <v>5</v>
      </c>
      <c r="F12" s="27" t="s">
        <v>6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5"/>
    </row>
    <row r="13" spans="1:21" ht="58.5" customHeight="1" x14ac:dyDescent="0.25">
      <c r="A13" s="27"/>
      <c r="B13" s="27"/>
      <c r="C13" s="27"/>
      <c r="D13" s="27"/>
      <c r="E13" s="27"/>
      <c r="F13" s="6" t="s">
        <v>7</v>
      </c>
      <c r="G13" s="6" t="s">
        <v>8</v>
      </c>
      <c r="H13" s="6" t="s">
        <v>9</v>
      </c>
      <c r="I13" s="7" t="s">
        <v>10</v>
      </c>
      <c r="J13" s="6" t="s">
        <v>11</v>
      </c>
      <c r="K13" s="7" t="s">
        <v>12</v>
      </c>
      <c r="L13" s="8" t="s">
        <v>13</v>
      </c>
      <c r="M13" s="7" t="s">
        <v>14</v>
      </c>
      <c r="N13" s="7" t="s">
        <v>15</v>
      </c>
      <c r="O13" s="7" t="s">
        <v>16</v>
      </c>
      <c r="P13" s="7" t="s">
        <v>17</v>
      </c>
      <c r="Q13" s="7" t="s">
        <v>46</v>
      </c>
      <c r="R13" s="7" t="s">
        <v>47</v>
      </c>
      <c r="S13" s="25"/>
      <c r="U13" s="1" t="s">
        <v>52</v>
      </c>
    </row>
    <row r="14" spans="1:21" x14ac:dyDescent="0.25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7">
        <v>9</v>
      </c>
      <c r="J14" s="6">
        <v>10</v>
      </c>
      <c r="K14" s="7">
        <v>11</v>
      </c>
      <c r="L14" s="8">
        <v>12</v>
      </c>
      <c r="M14" s="7">
        <v>13</v>
      </c>
      <c r="N14" s="7">
        <v>14</v>
      </c>
      <c r="O14" s="7">
        <v>15</v>
      </c>
      <c r="P14" s="7">
        <v>16</v>
      </c>
      <c r="Q14" s="7">
        <v>17</v>
      </c>
      <c r="R14" s="7">
        <v>18</v>
      </c>
      <c r="S14" s="25"/>
    </row>
    <row r="15" spans="1:21" ht="30" x14ac:dyDescent="0.25">
      <c r="A15" s="27" t="s">
        <v>18</v>
      </c>
      <c r="B15" s="33" t="s">
        <v>39</v>
      </c>
      <c r="C15" s="26" t="s">
        <v>19</v>
      </c>
      <c r="D15" s="9" t="s">
        <v>40</v>
      </c>
      <c r="E15" s="10">
        <f t="shared" ref="E15:E22" si="0">SUM(F15:R15)</f>
        <v>0</v>
      </c>
      <c r="F15" s="10">
        <f>F16</f>
        <v>0</v>
      </c>
      <c r="G15" s="10">
        <f t="shared" ref="G15:R15" si="1">G16</f>
        <v>0</v>
      </c>
      <c r="H15" s="10">
        <f t="shared" si="1"/>
        <v>0</v>
      </c>
      <c r="I15" s="11">
        <f t="shared" si="1"/>
        <v>0</v>
      </c>
      <c r="J15" s="10">
        <f t="shared" si="1"/>
        <v>0</v>
      </c>
      <c r="K15" s="11">
        <f t="shared" si="1"/>
        <v>0</v>
      </c>
      <c r="L15" s="12">
        <f t="shared" si="1"/>
        <v>0</v>
      </c>
      <c r="M15" s="11">
        <f t="shared" si="1"/>
        <v>0</v>
      </c>
      <c r="N15" s="11">
        <f t="shared" si="1"/>
        <v>0</v>
      </c>
      <c r="O15" s="11">
        <f t="shared" si="1"/>
        <v>0</v>
      </c>
      <c r="P15" s="11">
        <f t="shared" si="1"/>
        <v>0</v>
      </c>
      <c r="Q15" s="11">
        <f t="shared" si="1"/>
        <v>0</v>
      </c>
      <c r="R15" s="11">
        <f t="shared" si="1"/>
        <v>0</v>
      </c>
      <c r="S15" s="25"/>
    </row>
    <row r="16" spans="1:21" ht="30" x14ac:dyDescent="0.25">
      <c r="A16" s="27"/>
      <c r="B16" s="33"/>
      <c r="C16" s="26"/>
      <c r="D16" s="9" t="s">
        <v>22</v>
      </c>
      <c r="E16" s="10">
        <f t="shared" si="0"/>
        <v>0</v>
      </c>
      <c r="F16" s="13">
        <v>0</v>
      </c>
      <c r="G16" s="13">
        <v>0</v>
      </c>
      <c r="H16" s="13">
        <v>0</v>
      </c>
      <c r="I16" s="14">
        <v>0</v>
      </c>
      <c r="J16" s="13">
        <v>0</v>
      </c>
      <c r="K16" s="14">
        <v>0</v>
      </c>
      <c r="L16" s="15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25"/>
    </row>
    <row r="17" spans="1:19" ht="30" x14ac:dyDescent="0.25">
      <c r="A17" s="27" t="s">
        <v>20</v>
      </c>
      <c r="B17" s="28" t="s">
        <v>21</v>
      </c>
      <c r="C17" s="26" t="s">
        <v>19</v>
      </c>
      <c r="D17" s="9" t="s">
        <v>40</v>
      </c>
      <c r="E17" s="10">
        <f t="shared" si="0"/>
        <v>0</v>
      </c>
      <c r="F17" s="10">
        <f>F18</f>
        <v>0</v>
      </c>
      <c r="G17" s="10">
        <f t="shared" ref="G17:R17" si="2">G18</f>
        <v>0</v>
      </c>
      <c r="H17" s="10">
        <f t="shared" si="2"/>
        <v>0</v>
      </c>
      <c r="I17" s="11">
        <f t="shared" si="2"/>
        <v>0</v>
      </c>
      <c r="J17" s="10">
        <f t="shared" si="2"/>
        <v>0</v>
      </c>
      <c r="K17" s="11">
        <f t="shared" si="2"/>
        <v>0</v>
      </c>
      <c r="L17" s="12">
        <f t="shared" si="2"/>
        <v>0</v>
      </c>
      <c r="M17" s="11">
        <f t="shared" si="2"/>
        <v>0</v>
      </c>
      <c r="N17" s="11">
        <f t="shared" si="2"/>
        <v>0</v>
      </c>
      <c r="O17" s="11">
        <f t="shared" si="2"/>
        <v>0</v>
      </c>
      <c r="P17" s="11">
        <f t="shared" si="2"/>
        <v>0</v>
      </c>
      <c r="Q17" s="11">
        <f t="shared" si="2"/>
        <v>0</v>
      </c>
      <c r="R17" s="11">
        <f t="shared" si="2"/>
        <v>0</v>
      </c>
      <c r="S17" s="25"/>
    </row>
    <row r="18" spans="1:19" ht="32.25" customHeight="1" x14ac:dyDescent="0.25">
      <c r="A18" s="27"/>
      <c r="B18" s="28"/>
      <c r="C18" s="26"/>
      <c r="D18" s="9" t="s">
        <v>22</v>
      </c>
      <c r="E18" s="10">
        <f t="shared" si="0"/>
        <v>0</v>
      </c>
      <c r="F18" s="13">
        <v>0</v>
      </c>
      <c r="G18" s="13">
        <v>0</v>
      </c>
      <c r="H18" s="13">
        <v>0</v>
      </c>
      <c r="I18" s="14">
        <v>0</v>
      </c>
      <c r="J18" s="13">
        <v>0</v>
      </c>
      <c r="K18" s="14">
        <v>0</v>
      </c>
      <c r="L18" s="15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25"/>
    </row>
    <row r="19" spans="1:19" ht="30" x14ac:dyDescent="0.25">
      <c r="A19" s="27" t="s">
        <v>23</v>
      </c>
      <c r="B19" s="28" t="s">
        <v>24</v>
      </c>
      <c r="C19" s="26" t="s">
        <v>19</v>
      </c>
      <c r="D19" s="9" t="s">
        <v>40</v>
      </c>
      <c r="E19" s="10">
        <f t="shared" si="0"/>
        <v>0</v>
      </c>
      <c r="F19" s="10">
        <f>F20</f>
        <v>0</v>
      </c>
      <c r="G19" s="10">
        <f t="shared" ref="G19:R19" si="3">G20</f>
        <v>0</v>
      </c>
      <c r="H19" s="10">
        <f t="shared" si="3"/>
        <v>0</v>
      </c>
      <c r="I19" s="11">
        <f t="shared" si="3"/>
        <v>0</v>
      </c>
      <c r="J19" s="10">
        <f t="shared" si="3"/>
        <v>0</v>
      </c>
      <c r="K19" s="11">
        <f t="shared" si="3"/>
        <v>0</v>
      </c>
      <c r="L19" s="12">
        <f t="shared" si="3"/>
        <v>0</v>
      </c>
      <c r="M19" s="11">
        <f t="shared" si="3"/>
        <v>0</v>
      </c>
      <c r="N19" s="11">
        <f t="shared" si="3"/>
        <v>0</v>
      </c>
      <c r="O19" s="11">
        <f t="shared" si="3"/>
        <v>0</v>
      </c>
      <c r="P19" s="11">
        <f t="shared" si="3"/>
        <v>0</v>
      </c>
      <c r="Q19" s="11">
        <f t="shared" si="3"/>
        <v>0</v>
      </c>
      <c r="R19" s="11">
        <f t="shared" si="3"/>
        <v>0</v>
      </c>
      <c r="S19" s="25"/>
    </row>
    <row r="20" spans="1:19" ht="30" customHeight="1" x14ac:dyDescent="0.25">
      <c r="A20" s="27"/>
      <c r="B20" s="28"/>
      <c r="C20" s="26"/>
      <c r="D20" s="9" t="s">
        <v>22</v>
      </c>
      <c r="E20" s="10">
        <f t="shared" si="0"/>
        <v>0</v>
      </c>
      <c r="F20" s="13">
        <v>0</v>
      </c>
      <c r="G20" s="13">
        <v>0</v>
      </c>
      <c r="H20" s="13">
        <v>0</v>
      </c>
      <c r="I20" s="14">
        <v>0</v>
      </c>
      <c r="J20" s="13">
        <v>0</v>
      </c>
      <c r="K20" s="14">
        <v>0</v>
      </c>
      <c r="L20" s="15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25"/>
    </row>
    <row r="21" spans="1:19" ht="30" x14ac:dyDescent="0.25">
      <c r="A21" s="27" t="s">
        <v>25</v>
      </c>
      <c r="B21" s="28" t="s">
        <v>26</v>
      </c>
      <c r="C21" s="26" t="s">
        <v>19</v>
      </c>
      <c r="D21" s="9" t="s">
        <v>40</v>
      </c>
      <c r="E21" s="10">
        <f t="shared" si="0"/>
        <v>0</v>
      </c>
      <c r="F21" s="10">
        <f>F22</f>
        <v>0</v>
      </c>
      <c r="G21" s="10">
        <f t="shared" ref="G21:R21" si="4">G22</f>
        <v>0</v>
      </c>
      <c r="H21" s="10">
        <f t="shared" si="4"/>
        <v>0</v>
      </c>
      <c r="I21" s="11">
        <f t="shared" si="4"/>
        <v>0</v>
      </c>
      <c r="J21" s="10">
        <f t="shared" si="4"/>
        <v>0</v>
      </c>
      <c r="K21" s="11">
        <f t="shared" si="4"/>
        <v>0</v>
      </c>
      <c r="L21" s="12">
        <f t="shared" si="4"/>
        <v>0</v>
      </c>
      <c r="M21" s="11">
        <f t="shared" si="4"/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11">
        <f t="shared" si="4"/>
        <v>0</v>
      </c>
      <c r="R21" s="11">
        <f t="shared" si="4"/>
        <v>0</v>
      </c>
      <c r="S21" s="25"/>
    </row>
    <row r="22" spans="1:19" ht="43.5" customHeight="1" x14ac:dyDescent="0.25">
      <c r="A22" s="27"/>
      <c r="B22" s="28"/>
      <c r="C22" s="26"/>
      <c r="D22" s="9" t="s">
        <v>22</v>
      </c>
      <c r="E22" s="10">
        <f t="shared" si="0"/>
        <v>0</v>
      </c>
      <c r="F22" s="13">
        <v>0</v>
      </c>
      <c r="G22" s="13">
        <v>0</v>
      </c>
      <c r="H22" s="13">
        <v>0</v>
      </c>
      <c r="I22" s="14">
        <v>0</v>
      </c>
      <c r="J22" s="13">
        <v>0</v>
      </c>
      <c r="K22" s="14">
        <v>0</v>
      </c>
      <c r="L22" s="15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25"/>
    </row>
    <row r="23" spans="1:19" ht="49.5" customHeight="1" x14ac:dyDescent="0.25">
      <c r="A23" s="27" t="s">
        <v>27</v>
      </c>
      <c r="B23" s="30" t="s">
        <v>48</v>
      </c>
      <c r="C23" s="26" t="s">
        <v>19</v>
      </c>
      <c r="D23" s="9" t="s">
        <v>40</v>
      </c>
      <c r="E23" s="10">
        <f>E25+E27+E29+E31</f>
        <v>244359.69999999998</v>
      </c>
      <c r="F23" s="10">
        <f t="shared" ref="F23:H23" si="5">F25+F27</f>
        <v>0</v>
      </c>
      <c r="G23" s="10">
        <f t="shared" si="5"/>
        <v>0</v>
      </c>
      <c r="H23" s="10">
        <f t="shared" si="5"/>
        <v>0</v>
      </c>
      <c r="I23" s="11">
        <f t="shared" ref="I23:O24" si="6">I25+I27</f>
        <v>17677.5</v>
      </c>
      <c r="J23" s="10">
        <f t="shared" si="6"/>
        <v>20914.099999999999</v>
      </c>
      <c r="K23" s="11">
        <f t="shared" si="6"/>
        <v>22059.599999999999</v>
      </c>
      <c r="L23" s="12">
        <f t="shared" si="6"/>
        <v>23210</v>
      </c>
      <c r="M23" s="11">
        <f t="shared" si="6"/>
        <v>24458.9</v>
      </c>
      <c r="N23" s="11">
        <f t="shared" si="6"/>
        <v>26460.9</v>
      </c>
      <c r="O23" s="11">
        <f t="shared" si="6"/>
        <v>27756.9</v>
      </c>
      <c r="P23" s="11">
        <f t="shared" ref="P23:R23" si="7">P25+P27</f>
        <v>28900</v>
      </c>
      <c r="Q23" s="11">
        <f t="shared" si="7"/>
        <v>26460.9</v>
      </c>
      <c r="R23" s="11">
        <f t="shared" si="7"/>
        <v>26460.9</v>
      </c>
      <c r="S23" s="25"/>
    </row>
    <row r="24" spans="1:19" ht="33" customHeight="1" x14ac:dyDescent="0.25">
      <c r="A24" s="27"/>
      <c r="B24" s="30"/>
      <c r="C24" s="26"/>
      <c r="D24" s="9" t="s">
        <v>22</v>
      </c>
      <c r="E24" s="10">
        <f>E26+E28+E30+E32</f>
        <v>244359.69999999998</v>
      </c>
      <c r="F24" s="10">
        <f t="shared" ref="F24:H24" si="8">F26+F28</f>
        <v>0</v>
      </c>
      <c r="G24" s="10">
        <f t="shared" si="8"/>
        <v>0</v>
      </c>
      <c r="H24" s="10">
        <f t="shared" si="8"/>
        <v>0</v>
      </c>
      <c r="I24" s="11">
        <f t="shared" si="6"/>
        <v>17677.5</v>
      </c>
      <c r="J24" s="10">
        <f t="shared" si="6"/>
        <v>20914.099999999999</v>
      </c>
      <c r="K24" s="11">
        <f t="shared" si="6"/>
        <v>22059.599999999999</v>
      </c>
      <c r="L24" s="12">
        <f t="shared" si="6"/>
        <v>23210</v>
      </c>
      <c r="M24" s="11">
        <f t="shared" si="6"/>
        <v>24458.9</v>
      </c>
      <c r="N24" s="11">
        <f t="shared" si="6"/>
        <v>26460.9</v>
      </c>
      <c r="O24" s="11">
        <f t="shared" si="6"/>
        <v>27756.9</v>
      </c>
      <c r="P24" s="11">
        <f t="shared" ref="P24:R24" si="9">P26+P28</f>
        <v>28900</v>
      </c>
      <c r="Q24" s="11">
        <f t="shared" si="9"/>
        <v>26460.9</v>
      </c>
      <c r="R24" s="11">
        <f t="shared" si="9"/>
        <v>26460.9</v>
      </c>
      <c r="S24" s="25"/>
    </row>
    <row r="25" spans="1:19" ht="30" x14ac:dyDescent="0.25">
      <c r="A25" s="27" t="s">
        <v>28</v>
      </c>
      <c r="B25" s="31" t="s">
        <v>29</v>
      </c>
      <c r="C25" s="26" t="s">
        <v>19</v>
      </c>
      <c r="D25" s="9" t="s">
        <v>40</v>
      </c>
      <c r="E25" s="10">
        <f t="shared" ref="E25:E32" si="10">SUM(F25:R25)</f>
        <v>0</v>
      </c>
      <c r="F25" s="13">
        <f>F26</f>
        <v>0</v>
      </c>
      <c r="G25" s="13">
        <f t="shared" ref="G25:R25" si="11">G26</f>
        <v>0</v>
      </c>
      <c r="H25" s="13">
        <f t="shared" si="11"/>
        <v>0</v>
      </c>
      <c r="I25" s="14">
        <f t="shared" si="11"/>
        <v>0</v>
      </c>
      <c r="J25" s="13">
        <f t="shared" si="11"/>
        <v>0</v>
      </c>
      <c r="K25" s="14">
        <f t="shared" si="11"/>
        <v>0</v>
      </c>
      <c r="L25" s="15">
        <f t="shared" si="11"/>
        <v>0</v>
      </c>
      <c r="M25" s="14">
        <f t="shared" si="11"/>
        <v>0</v>
      </c>
      <c r="N25" s="14">
        <f t="shared" si="11"/>
        <v>0</v>
      </c>
      <c r="O25" s="14">
        <f t="shared" si="11"/>
        <v>0</v>
      </c>
      <c r="P25" s="14">
        <f t="shared" si="11"/>
        <v>0</v>
      </c>
      <c r="Q25" s="14">
        <f t="shared" si="11"/>
        <v>0</v>
      </c>
      <c r="R25" s="14">
        <f t="shared" si="11"/>
        <v>0</v>
      </c>
      <c r="S25" s="25"/>
    </row>
    <row r="26" spans="1:19" ht="33" customHeight="1" x14ac:dyDescent="0.25">
      <c r="A26" s="27"/>
      <c r="B26" s="31"/>
      <c r="C26" s="26"/>
      <c r="D26" s="9" t="s">
        <v>22</v>
      </c>
      <c r="E26" s="10">
        <f t="shared" si="10"/>
        <v>0</v>
      </c>
      <c r="F26" s="13">
        <v>0</v>
      </c>
      <c r="G26" s="13">
        <v>0</v>
      </c>
      <c r="H26" s="13">
        <v>0</v>
      </c>
      <c r="I26" s="14">
        <v>0</v>
      </c>
      <c r="J26" s="13">
        <v>0</v>
      </c>
      <c r="K26" s="14">
        <v>0</v>
      </c>
      <c r="L26" s="15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25"/>
    </row>
    <row r="27" spans="1:19" ht="30" x14ac:dyDescent="0.25">
      <c r="A27" s="27" t="s">
        <v>30</v>
      </c>
      <c r="B27" s="31" t="s">
        <v>31</v>
      </c>
      <c r="C27" s="26" t="s">
        <v>19</v>
      </c>
      <c r="D27" s="9" t="s">
        <v>40</v>
      </c>
      <c r="E27" s="10">
        <f>SUM(F27:R27)</f>
        <v>244359.69999999998</v>
      </c>
      <c r="F27" s="13">
        <f>F28</f>
        <v>0</v>
      </c>
      <c r="G27" s="13">
        <f t="shared" ref="G27:K27" si="12">G28</f>
        <v>0</v>
      </c>
      <c r="H27" s="13">
        <f t="shared" si="12"/>
        <v>0</v>
      </c>
      <c r="I27" s="14">
        <f t="shared" si="12"/>
        <v>17677.5</v>
      </c>
      <c r="J27" s="13">
        <f t="shared" si="12"/>
        <v>20914.099999999999</v>
      </c>
      <c r="K27" s="14">
        <f t="shared" si="12"/>
        <v>22059.599999999999</v>
      </c>
      <c r="L27" s="15">
        <f>L28</f>
        <v>23210</v>
      </c>
      <c r="M27" s="14">
        <f>M28</f>
        <v>24458.9</v>
      </c>
      <c r="N27" s="14">
        <f>N28</f>
        <v>26460.9</v>
      </c>
      <c r="O27" s="14">
        <f>O28</f>
        <v>27756.9</v>
      </c>
      <c r="P27" s="14">
        <f>P28</f>
        <v>28900</v>
      </c>
      <c r="Q27" s="14">
        <f t="shared" ref="Q27:R27" si="13">Q28</f>
        <v>26460.9</v>
      </c>
      <c r="R27" s="14">
        <f t="shared" si="13"/>
        <v>26460.9</v>
      </c>
      <c r="S27" s="25"/>
    </row>
    <row r="28" spans="1:19" ht="30" x14ac:dyDescent="0.25">
      <c r="A28" s="27"/>
      <c r="B28" s="31"/>
      <c r="C28" s="26"/>
      <c r="D28" s="9" t="s">
        <v>22</v>
      </c>
      <c r="E28" s="10">
        <f>SUM(F28:R28)</f>
        <v>244359.69999999998</v>
      </c>
      <c r="F28" s="13">
        <v>0</v>
      </c>
      <c r="G28" s="13">
        <v>0</v>
      </c>
      <c r="H28" s="13">
        <v>0</v>
      </c>
      <c r="I28" s="14">
        <v>17677.5</v>
      </c>
      <c r="J28" s="13">
        <f>20914.1</f>
        <v>20914.099999999999</v>
      </c>
      <c r="K28" s="14">
        <v>22059.599999999999</v>
      </c>
      <c r="L28" s="15">
        <v>23210</v>
      </c>
      <c r="M28" s="14">
        <v>24458.9</v>
      </c>
      <c r="N28" s="14">
        <v>26460.9</v>
      </c>
      <c r="O28" s="14">
        <v>27756.9</v>
      </c>
      <c r="P28" s="14">
        <v>28900</v>
      </c>
      <c r="Q28" s="14">
        <v>26460.9</v>
      </c>
      <c r="R28" s="14">
        <v>26460.9</v>
      </c>
      <c r="S28" s="25"/>
    </row>
    <row r="29" spans="1:19" ht="30" x14ac:dyDescent="0.25">
      <c r="A29" s="27" t="s">
        <v>42</v>
      </c>
      <c r="B29" s="28" t="s">
        <v>45</v>
      </c>
      <c r="C29" s="26" t="s">
        <v>19</v>
      </c>
      <c r="D29" s="9" t="s">
        <v>40</v>
      </c>
      <c r="E29" s="10">
        <f t="shared" si="10"/>
        <v>0</v>
      </c>
      <c r="F29" s="10">
        <f>F30</f>
        <v>0</v>
      </c>
      <c r="G29" s="10">
        <f t="shared" ref="G29:R29" si="14">G30</f>
        <v>0</v>
      </c>
      <c r="H29" s="10">
        <f t="shared" si="14"/>
        <v>0</v>
      </c>
      <c r="I29" s="11">
        <f t="shared" si="14"/>
        <v>0</v>
      </c>
      <c r="J29" s="10">
        <f t="shared" si="14"/>
        <v>0</v>
      </c>
      <c r="K29" s="11">
        <f t="shared" si="14"/>
        <v>0</v>
      </c>
      <c r="L29" s="12">
        <f t="shared" si="14"/>
        <v>0</v>
      </c>
      <c r="M29" s="11">
        <f t="shared" si="14"/>
        <v>0</v>
      </c>
      <c r="N29" s="11">
        <f t="shared" si="14"/>
        <v>0</v>
      </c>
      <c r="O29" s="11">
        <f t="shared" si="14"/>
        <v>0</v>
      </c>
      <c r="P29" s="11">
        <f t="shared" si="14"/>
        <v>0</v>
      </c>
      <c r="Q29" s="11">
        <f t="shared" si="14"/>
        <v>0</v>
      </c>
      <c r="R29" s="11">
        <f t="shared" si="14"/>
        <v>0</v>
      </c>
      <c r="S29" s="25"/>
    </row>
    <row r="30" spans="1:19" ht="31.5" customHeight="1" x14ac:dyDescent="0.25">
      <c r="A30" s="27"/>
      <c r="B30" s="28"/>
      <c r="C30" s="26"/>
      <c r="D30" s="9" t="s">
        <v>22</v>
      </c>
      <c r="E30" s="10">
        <f t="shared" si="10"/>
        <v>0</v>
      </c>
      <c r="F30" s="13">
        <v>0</v>
      </c>
      <c r="G30" s="13">
        <v>0</v>
      </c>
      <c r="H30" s="13">
        <v>0</v>
      </c>
      <c r="I30" s="14">
        <v>0</v>
      </c>
      <c r="J30" s="13">
        <v>0</v>
      </c>
      <c r="K30" s="14">
        <v>0</v>
      </c>
      <c r="L30" s="15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25"/>
    </row>
    <row r="31" spans="1:19" ht="30" x14ac:dyDescent="0.25">
      <c r="A31" s="27" t="s">
        <v>43</v>
      </c>
      <c r="B31" s="28" t="s">
        <v>44</v>
      </c>
      <c r="C31" s="26" t="s">
        <v>19</v>
      </c>
      <c r="D31" s="9" t="s">
        <v>40</v>
      </c>
      <c r="E31" s="10">
        <f t="shared" si="10"/>
        <v>0</v>
      </c>
      <c r="F31" s="10">
        <f>F32</f>
        <v>0</v>
      </c>
      <c r="G31" s="10">
        <f t="shared" ref="G31:R31" si="15">G32</f>
        <v>0</v>
      </c>
      <c r="H31" s="10">
        <f t="shared" si="15"/>
        <v>0</v>
      </c>
      <c r="I31" s="11">
        <f t="shared" si="15"/>
        <v>0</v>
      </c>
      <c r="J31" s="10">
        <f t="shared" si="15"/>
        <v>0</v>
      </c>
      <c r="K31" s="11">
        <f t="shared" si="15"/>
        <v>0</v>
      </c>
      <c r="L31" s="12">
        <f t="shared" si="15"/>
        <v>0</v>
      </c>
      <c r="M31" s="11">
        <f t="shared" si="15"/>
        <v>0</v>
      </c>
      <c r="N31" s="11">
        <f t="shared" si="15"/>
        <v>0</v>
      </c>
      <c r="O31" s="11">
        <f t="shared" si="15"/>
        <v>0</v>
      </c>
      <c r="P31" s="11">
        <f t="shared" si="15"/>
        <v>0</v>
      </c>
      <c r="Q31" s="11">
        <f t="shared" si="15"/>
        <v>0</v>
      </c>
      <c r="R31" s="11">
        <f t="shared" si="15"/>
        <v>0</v>
      </c>
      <c r="S31" s="25"/>
    </row>
    <row r="32" spans="1:19" ht="30" x14ac:dyDescent="0.25">
      <c r="A32" s="27"/>
      <c r="B32" s="28"/>
      <c r="C32" s="26"/>
      <c r="D32" s="9" t="s">
        <v>22</v>
      </c>
      <c r="E32" s="10">
        <f t="shared" si="10"/>
        <v>0</v>
      </c>
      <c r="F32" s="13">
        <v>0</v>
      </c>
      <c r="G32" s="13">
        <v>0</v>
      </c>
      <c r="H32" s="13">
        <v>0</v>
      </c>
      <c r="I32" s="14">
        <v>0</v>
      </c>
      <c r="J32" s="13">
        <v>0</v>
      </c>
      <c r="K32" s="14">
        <v>0</v>
      </c>
      <c r="L32" s="15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25"/>
    </row>
    <row r="33" spans="1:20" ht="30" x14ac:dyDescent="0.25">
      <c r="A33" s="27" t="s">
        <v>32</v>
      </c>
      <c r="B33" s="30" t="s">
        <v>49</v>
      </c>
      <c r="C33" s="26" t="s">
        <v>19</v>
      </c>
      <c r="D33" s="9" t="s">
        <v>40</v>
      </c>
      <c r="E33" s="10">
        <f>E35+E37</f>
        <v>238</v>
      </c>
      <c r="F33" s="10">
        <f t="shared" ref="F33:M33" si="16">F35+F37</f>
        <v>0</v>
      </c>
      <c r="G33" s="10">
        <f t="shared" si="16"/>
        <v>0</v>
      </c>
      <c r="H33" s="10">
        <f t="shared" si="16"/>
        <v>0</v>
      </c>
      <c r="I33" s="11">
        <f t="shared" si="16"/>
        <v>0</v>
      </c>
      <c r="J33" s="10">
        <f t="shared" si="16"/>
        <v>0</v>
      </c>
      <c r="K33" s="11">
        <f t="shared" si="16"/>
        <v>0</v>
      </c>
      <c r="L33" s="12">
        <f t="shared" si="16"/>
        <v>0</v>
      </c>
      <c r="M33" s="11">
        <f t="shared" si="16"/>
        <v>0</v>
      </c>
      <c r="N33" s="11">
        <f t="shared" ref="N33:O34" si="17">N35+N37</f>
        <v>46</v>
      </c>
      <c r="O33" s="11">
        <f t="shared" si="17"/>
        <v>50</v>
      </c>
      <c r="P33" s="11">
        <f t="shared" ref="P33:R33" si="18">P35+P37</f>
        <v>50</v>
      </c>
      <c r="Q33" s="11">
        <f t="shared" si="18"/>
        <v>46</v>
      </c>
      <c r="R33" s="11">
        <f t="shared" si="18"/>
        <v>46</v>
      </c>
      <c r="S33" s="25"/>
    </row>
    <row r="34" spans="1:20" ht="37.5" customHeight="1" x14ac:dyDescent="0.25">
      <c r="A34" s="27"/>
      <c r="B34" s="30"/>
      <c r="C34" s="26"/>
      <c r="D34" s="9" t="s">
        <v>22</v>
      </c>
      <c r="E34" s="10">
        <f>E36+E38</f>
        <v>238</v>
      </c>
      <c r="F34" s="10">
        <f t="shared" ref="F34:J34" si="19">F36+F38</f>
        <v>0</v>
      </c>
      <c r="G34" s="10">
        <f t="shared" si="19"/>
        <v>0</v>
      </c>
      <c r="H34" s="10">
        <f t="shared" si="19"/>
        <v>0</v>
      </c>
      <c r="I34" s="11">
        <f t="shared" si="19"/>
        <v>0</v>
      </c>
      <c r="J34" s="10">
        <f t="shared" si="19"/>
        <v>0</v>
      </c>
      <c r="K34" s="11">
        <f>K36+K38</f>
        <v>0</v>
      </c>
      <c r="L34" s="12">
        <f>L36+L38</f>
        <v>0</v>
      </c>
      <c r="M34" s="11">
        <f>M36+M38</f>
        <v>0</v>
      </c>
      <c r="N34" s="11">
        <f t="shared" si="17"/>
        <v>46</v>
      </c>
      <c r="O34" s="11">
        <f t="shared" si="17"/>
        <v>50</v>
      </c>
      <c r="P34" s="11">
        <f t="shared" ref="P34:R34" si="20">P36+P38</f>
        <v>50</v>
      </c>
      <c r="Q34" s="11">
        <f t="shared" si="20"/>
        <v>46</v>
      </c>
      <c r="R34" s="11">
        <f t="shared" si="20"/>
        <v>46</v>
      </c>
      <c r="S34" s="25"/>
    </row>
    <row r="35" spans="1:20" ht="30" x14ac:dyDescent="0.25">
      <c r="A35" s="27" t="s">
        <v>33</v>
      </c>
      <c r="B35" s="31" t="s">
        <v>34</v>
      </c>
      <c r="C35" s="26" t="s">
        <v>19</v>
      </c>
      <c r="D35" s="9" t="s">
        <v>40</v>
      </c>
      <c r="E35" s="10">
        <f t="shared" ref="E35:E36" si="21">SUM(F35:R35)</f>
        <v>0</v>
      </c>
      <c r="F35" s="10">
        <f>F36</f>
        <v>0</v>
      </c>
      <c r="G35" s="10">
        <f t="shared" ref="G35:R35" si="22">G36</f>
        <v>0</v>
      </c>
      <c r="H35" s="10">
        <f t="shared" si="22"/>
        <v>0</v>
      </c>
      <c r="I35" s="11">
        <f t="shared" si="22"/>
        <v>0</v>
      </c>
      <c r="J35" s="10">
        <f t="shared" si="22"/>
        <v>0</v>
      </c>
      <c r="K35" s="11">
        <f t="shared" si="22"/>
        <v>0</v>
      </c>
      <c r="L35" s="12">
        <f t="shared" si="22"/>
        <v>0</v>
      </c>
      <c r="M35" s="11">
        <f t="shared" si="22"/>
        <v>0</v>
      </c>
      <c r="N35" s="11">
        <f t="shared" si="22"/>
        <v>0</v>
      </c>
      <c r="O35" s="11">
        <f t="shared" si="22"/>
        <v>0</v>
      </c>
      <c r="P35" s="11">
        <f t="shared" si="22"/>
        <v>0</v>
      </c>
      <c r="Q35" s="11">
        <f t="shared" si="22"/>
        <v>0</v>
      </c>
      <c r="R35" s="11">
        <f t="shared" si="22"/>
        <v>0</v>
      </c>
      <c r="S35" s="25"/>
    </row>
    <row r="36" spans="1:20" ht="84.75" customHeight="1" x14ac:dyDescent="0.25">
      <c r="A36" s="27"/>
      <c r="B36" s="31"/>
      <c r="C36" s="26"/>
      <c r="D36" s="9" t="s">
        <v>22</v>
      </c>
      <c r="E36" s="10">
        <f t="shared" si="21"/>
        <v>0</v>
      </c>
      <c r="F36" s="13">
        <v>0</v>
      </c>
      <c r="G36" s="13">
        <v>0</v>
      </c>
      <c r="H36" s="13">
        <v>0</v>
      </c>
      <c r="I36" s="14">
        <v>0</v>
      </c>
      <c r="J36" s="13">
        <v>0</v>
      </c>
      <c r="K36" s="14">
        <v>0</v>
      </c>
      <c r="L36" s="15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25"/>
    </row>
    <row r="37" spans="1:20" ht="30" x14ac:dyDescent="0.25">
      <c r="A37" s="27" t="s">
        <v>35</v>
      </c>
      <c r="B37" s="31" t="s">
        <v>36</v>
      </c>
      <c r="C37" s="26" t="s">
        <v>19</v>
      </c>
      <c r="D37" s="9" t="s">
        <v>40</v>
      </c>
      <c r="E37" s="10">
        <f>SUM(F37:R37)</f>
        <v>238</v>
      </c>
      <c r="F37" s="13">
        <f t="shared" ref="F37:H37" si="23">F38</f>
        <v>0</v>
      </c>
      <c r="G37" s="13">
        <f t="shared" si="23"/>
        <v>0</v>
      </c>
      <c r="H37" s="13">
        <f t="shared" si="23"/>
        <v>0</v>
      </c>
      <c r="I37" s="14">
        <f t="shared" ref="I37:R37" si="24">I38</f>
        <v>0</v>
      </c>
      <c r="J37" s="13">
        <f t="shared" si="24"/>
        <v>0</v>
      </c>
      <c r="K37" s="14">
        <f t="shared" si="24"/>
        <v>0</v>
      </c>
      <c r="L37" s="15">
        <f t="shared" si="24"/>
        <v>0</v>
      </c>
      <c r="M37" s="14">
        <f t="shared" si="24"/>
        <v>0</v>
      </c>
      <c r="N37" s="14">
        <f t="shared" si="24"/>
        <v>46</v>
      </c>
      <c r="O37" s="14">
        <f t="shared" si="24"/>
        <v>50</v>
      </c>
      <c r="P37" s="14">
        <f t="shared" si="24"/>
        <v>50</v>
      </c>
      <c r="Q37" s="14">
        <f t="shared" si="24"/>
        <v>46</v>
      </c>
      <c r="R37" s="14">
        <f t="shared" si="24"/>
        <v>46</v>
      </c>
      <c r="S37" s="25"/>
    </row>
    <row r="38" spans="1:20" ht="40.5" customHeight="1" x14ac:dyDescent="0.25">
      <c r="A38" s="27"/>
      <c r="B38" s="31"/>
      <c r="C38" s="26"/>
      <c r="D38" s="9" t="s">
        <v>22</v>
      </c>
      <c r="E38" s="10">
        <f>SUM(F38:R38)</f>
        <v>238</v>
      </c>
      <c r="F38" s="13">
        <v>0</v>
      </c>
      <c r="G38" s="13">
        <v>0</v>
      </c>
      <c r="H38" s="13">
        <v>0</v>
      </c>
      <c r="I38" s="14">
        <v>0</v>
      </c>
      <c r="J38" s="13">
        <v>0</v>
      </c>
      <c r="K38" s="14">
        <v>0</v>
      </c>
      <c r="L38" s="15">
        <v>0</v>
      </c>
      <c r="M38" s="14">
        <v>0</v>
      </c>
      <c r="N38" s="14">
        <v>46</v>
      </c>
      <c r="O38" s="14">
        <v>50</v>
      </c>
      <c r="P38" s="14">
        <v>50</v>
      </c>
      <c r="Q38" s="14">
        <v>46</v>
      </c>
      <c r="R38" s="14">
        <v>46</v>
      </c>
      <c r="S38" s="25"/>
    </row>
    <row r="39" spans="1:20" ht="30" x14ac:dyDescent="0.25">
      <c r="A39" s="27"/>
      <c r="B39" s="30" t="s">
        <v>37</v>
      </c>
      <c r="C39" s="30"/>
      <c r="D39" s="9" t="s">
        <v>40</v>
      </c>
      <c r="E39" s="10">
        <f>E15+E23+E33</f>
        <v>244597.69999999998</v>
      </c>
      <c r="F39" s="10">
        <f t="shared" ref="F39:H39" si="25">F23+F33</f>
        <v>0</v>
      </c>
      <c r="G39" s="10">
        <f t="shared" si="25"/>
        <v>0</v>
      </c>
      <c r="H39" s="10">
        <f t="shared" si="25"/>
        <v>0</v>
      </c>
      <c r="I39" s="11">
        <f t="shared" ref="I39:O39" si="26">I23+I33</f>
        <v>17677.5</v>
      </c>
      <c r="J39" s="10">
        <f t="shared" si="26"/>
        <v>20914.099999999999</v>
      </c>
      <c r="K39" s="11">
        <f t="shared" si="26"/>
        <v>22059.599999999999</v>
      </c>
      <c r="L39" s="12">
        <f t="shared" si="26"/>
        <v>23210</v>
      </c>
      <c r="M39" s="11">
        <f t="shared" si="26"/>
        <v>24458.9</v>
      </c>
      <c r="N39" s="11">
        <f t="shared" si="26"/>
        <v>26506.9</v>
      </c>
      <c r="O39" s="11">
        <f t="shared" si="26"/>
        <v>27806.9</v>
      </c>
      <c r="P39" s="11">
        <f t="shared" ref="P39:R39" si="27">P23+P33</f>
        <v>28950</v>
      </c>
      <c r="Q39" s="11">
        <f t="shared" si="27"/>
        <v>26506.9</v>
      </c>
      <c r="R39" s="11">
        <f t="shared" si="27"/>
        <v>26506.9</v>
      </c>
      <c r="S39" s="25"/>
    </row>
    <row r="40" spans="1:20" ht="30" x14ac:dyDescent="0.25">
      <c r="A40" s="27"/>
      <c r="B40" s="30"/>
      <c r="C40" s="30"/>
      <c r="D40" s="9" t="s">
        <v>22</v>
      </c>
      <c r="E40" s="10">
        <f>E16+E24+E34</f>
        <v>244597.69999999998</v>
      </c>
      <c r="F40" s="10">
        <f t="shared" ref="F40:J40" si="28">F24+F34</f>
        <v>0</v>
      </c>
      <c r="G40" s="10">
        <f t="shared" si="28"/>
        <v>0</v>
      </c>
      <c r="H40" s="10">
        <f t="shared" si="28"/>
        <v>0</v>
      </c>
      <c r="I40" s="11">
        <f t="shared" si="28"/>
        <v>17677.5</v>
      </c>
      <c r="J40" s="10">
        <f t="shared" si="28"/>
        <v>20914.099999999999</v>
      </c>
      <c r="K40" s="11">
        <f t="shared" ref="K40:O40" si="29">K24+K34</f>
        <v>22059.599999999999</v>
      </c>
      <c r="L40" s="12">
        <f t="shared" si="29"/>
        <v>23210</v>
      </c>
      <c r="M40" s="11">
        <f t="shared" si="29"/>
        <v>24458.9</v>
      </c>
      <c r="N40" s="11">
        <f t="shared" si="29"/>
        <v>26506.9</v>
      </c>
      <c r="O40" s="11">
        <f t="shared" si="29"/>
        <v>27806.9</v>
      </c>
      <c r="P40" s="11">
        <f t="shared" ref="P40:R40" si="30">P24+P34</f>
        <v>28950</v>
      </c>
      <c r="Q40" s="11">
        <f t="shared" si="30"/>
        <v>26506.9</v>
      </c>
      <c r="R40" s="11">
        <f t="shared" si="30"/>
        <v>26506.9</v>
      </c>
      <c r="S40" s="16" t="s">
        <v>51</v>
      </c>
      <c r="T40" s="18" t="s">
        <v>54</v>
      </c>
    </row>
  </sheetData>
  <mergeCells count="55">
    <mergeCell ref="C23:C24"/>
    <mergeCell ref="A17:A18"/>
    <mergeCell ref="B17:B18"/>
    <mergeCell ref="C17:C18"/>
    <mergeCell ref="B21:B22"/>
    <mergeCell ref="A21:A22"/>
    <mergeCell ref="C21:C22"/>
    <mergeCell ref="A19:A20"/>
    <mergeCell ref="B19:B20"/>
    <mergeCell ref="C19:C20"/>
    <mergeCell ref="A33:A34"/>
    <mergeCell ref="B33:B34"/>
    <mergeCell ref="C33:C34"/>
    <mergeCell ref="A9:R9"/>
    <mergeCell ref="A10:R10"/>
    <mergeCell ref="A27:A28"/>
    <mergeCell ref="B27:B28"/>
    <mergeCell ref="C27:C28"/>
    <mergeCell ref="A25:A26"/>
    <mergeCell ref="B25:B26"/>
    <mergeCell ref="C25:C26"/>
    <mergeCell ref="A15:A16"/>
    <mergeCell ref="C15:C16"/>
    <mergeCell ref="B15:B16"/>
    <mergeCell ref="A23:A24"/>
    <mergeCell ref="B23:B24"/>
    <mergeCell ref="B39:C40"/>
    <mergeCell ref="A37:A38"/>
    <mergeCell ref="B37:B38"/>
    <mergeCell ref="C37:C38"/>
    <mergeCell ref="A35:A36"/>
    <mergeCell ref="B35:B36"/>
    <mergeCell ref="C35:C36"/>
    <mergeCell ref="S8:S39"/>
    <mergeCell ref="C29:C30"/>
    <mergeCell ref="C31:C32"/>
    <mergeCell ref="A29:A30"/>
    <mergeCell ref="B29:B30"/>
    <mergeCell ref="A31:A32"/>
    <mergeCell ref="B31:B32"/>
    <mergeCell ref="A11:A13"/>
    <mergeCell ref="C11:C13"/>
    <mergeCell ref="D11:D13"/>
    <mergeCell ref="B11:B13"/>
    <mergeCell ref="E11:R11"/>
    <mergeCell ref="E12:E13"/>
    <mergeCell ref="F12:R12"/>
    <mergeCell ref="A8:R8"/>
    <mergeCell ref="A39:A40"/>
    <mergeCell ref="L7:R7"/>
    <mergeCell ref="A5:R5"/>
    <mergeCell ref="A1:R3"/>
    <mergeCell ref="S1:S5"/>
    <mergeCell ref="A4:R4"/>
    <mergeCell ref="L6:R6"/>
  </mergeCells>
  <pageMargins left="0.70866141732283472" right="0.11811023622047245" top="0.74803149606299213" bottom="0.55118110236220474" header="0.31496062992125984" footer="0.31496062992125984"/>
  <pageSetup paperSize="9" scale="74" orientation="landscape" horizontalDpi="4294967295" verticalDpi="4294967295" r:id="rId1"/>
  <headerFooter differentFirst="1">
    <oddHeader xml:space="preserve">&amp;C
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№ 3 к МП Ресурсное обесп.</vt:lpstr>
      <vt:lpstr>'Прил. № 3 к МП Ресурсное обесп.'!Заголовки_для_печати</vt:lpstr>
      <vt:lpstr>'Прил. № 3 к МП Ресурсное обесп.'!Область_печати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П. Низова</cp:lastModifiedBy>
  <cp:lastPrinted>2023-07-10T06:30:41Z</cp:lastPrinted>
  <dcterms:created xsi:type="dcterms:W3CDTF">2018-09-21T03:25:22Z</dcterms:created>
  <dcterms:modified xsi:type="dcterms:W3CDTF">2023-07-10T08:19:08Z</dcterms:modified>
</cp:coreProperties>
</file>