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1"/>
  </bookViews>
  <sheets>
    <sheet name="Прилож 11 черновик" sheetId="1" r:id="rId1"/>
    <sheet name="Приложение11" sheetId="3" r:id="rId2"/>
  </sheets>
  <definedNames>
    <definedName name="_xlnm.Print_Titles" localSheetId="1">Приложение11!$14:$14</definedName>
  </definedNames>
  <calcPr calcId="125725"/>
</workbook>
</file>

<file path=xl/calcChain.xml><?xml version="1.0" encoding="utf-8"?>
<calcChain xmlns="http://schemas.openxmlformats.org/spreadsheetml/2006/main">
  <c r="G20" i="3"/>
  <c r="I110"/>
  <c r="H110"/>
  <c r="G110"/>
  <c r="I109"/>
  <c r="H109"/>
  <c r="G109"/>
  <c r="I108"/>
  <c r="H108"/>
  <c r="G108"/>
  <c r="I106"/>
  <c r="H106"/>
  <c r="H105" s="1"/>
  <c r="H104" s="1"/>
  <c r="G106"/>
  <c r="I105"/>
  <c r="G105"/>
  <c r="I104"/>
  <c r="G104"/>
  <c r="I101"/>
  <c r="H101"/>
  <c r="G101"/>
  <c r="I99"/>
  <c r="H99"/>
  <c r="H98" s="1"/>
  <c r="H97" s="1"/>
  <c r="G99"/>
  <c r="I98"/>
  <c r="I97" s="1"/>
  <c r="I96" s="1"/>
  <c r="I95" s="1"/>
  <c r="G98"/>
  <c r="G97" s="1"/>
  <c r="G96" s="1"/>
  <c r="G95" s="1"/>
  <c r="I90"/>
  <c r="H90"/>
  <c r="G90"/>
  <c r="I87"/>
  <c r="H87"/>
  <c r="G87"/>
  <c r="I86"/>
  <c r="H86"/>
  <c r="G86"/>
  <c r="I83"/>
  <c r="H83"/>
  <c r="G83"/>
  <c r="I80"/>
  <c r="H80"/>
  <c r="G80"/>
  <c r="I79"/>
  <c r="H79"/>
  <c r="G79"/>
  <c r="G77"/>
  <c r="I76"/>
  <c r="H76"/>
  <c r="G76"/>
  <c r="I75"/>
  <c r="H75"/>
  <c r="G75"/>
  <c r="G74" s="1"/>
  <c r="I74"/>
  <c r="H74"/>
  <c r="I71"/>
  <c r="H71"/>
  <c r="H70" s="1"/>
  <c r="G71"/>
  <c r="I70"/>
  <c r="G70"/>
  <c r="I64"/>
  <c r="H64"/>
  <c r="H63" s="1"/>
  <c r="H49" s="1"/>
  <c r="H34" s="1"/>
  <c r="G64"/>
  <c r="I63"/>
  <c r="G63"/>
  <c r="G57"/>
  <c r="I54"/>
  <c r="I53" s="1"/>
  <c r="I49" s="1"/>
  <c r="I34" s="1"/>
  <c r="I33" s="1"/>
  <c r="H54"/>
  <c r="G54"/>
  <c r="G53" s="1"/>
  <c r="G49" s="1"/>
  <c r="G34" s="1"/>
  <c r="H53"/>
  <c r="G51"/>
  <c r="H50"/>
  <c r="G50"/>
  <c r="H37"/>
  <c r="G37"/>
  <c r="I36"/>
  <c r="H36"/>
  <c r="G36"/>
  <c r="I35"/>
  <c r="H35"/>
  <c r="G35"/>
  <c r="G31"/>
  <c r="G30" s="1"/>
  <c r="G29" s="1"/>
  <c r="G28" s="1"/>
  <c r="H29"/>
  <c r="I28"/>
  <c r="H28"/>
  <c r="I25"/>
  <c r="I24" s="1"/>
  <c r="H25"/>
  <c r="G25"/>
  <c r="H24"/>
  <c r="G24"/>
  <c r="I21"/>
  <c r="G21"/>
  <c r="G19"/>
  <c r="I18"/>
  <c r="I17" s="1"/>
  <c r="I16" s="1"/>
  <c r="H18"/>
  <c r="G18"/>
  <c r="G17" s="1"/>
  <c r="G16" s="1"/>
  <c r="G15" s="1"/>
  <c r="H17"/>
  <c r="H16"/>
  <c r="H15" s="1"/>
  <c r="J16" i="1"/>
  <c r="J19"/>
  <c r="G18"/>
  <c r="G19"/>
  <c r="H98"/>
  <c r="H97" s="1"/>
  <c r="H96" s="1"/>
  <c r="H95" s="1"/>
  <c r="I106"/>
  <c r="I105" s="1"/>
  <c r="I104" s="1"/>
  <c r="H106"/>
  <c r="H105" s="1"/>
  <c r="H104" s="1"/>
  <c r="G106"/>
  <c r="G105" s="1"/>
  <c r="G104" s="1"/>
  <c r="I101"/>
  <c r="H101"/>
  <c r="G101"/>
  <c r="I99"/>
  <c r="I98" s="1"/>
  <c r="I97" s="1"/>
  <c r="I96" s="1"/>
  <c r="I95" s="1"/>
  <c r="H99"/>
  <c r="G99"/>
  <c r="G98" s="1"/>
  <c r="G97" s="1"/>
  <c r="G96" s="1"/>
  <c r="G95" s="1"/>
  <c r="I76"/>
  <c r="H76"/>
  <c r="G77"/>
  <c r="G76" s="1"/>
  <c r="I110"/>
  <c r="I109" s="1"/>
  <c r="I108" s="1"/>
  <c r="H110"/>
  <c r="H109" s="1"/>
  <c r="H108" s="1"/>
  <c r="G110"/>
  <c r="G109" s="1"/>
  <c r="G108" s="1"/>
  <c r="H80"/>
  <c r="G80"/>
  <c r="I87"/>
  <c r="I86" s="1"/>
  <c r="H87"/>
  <c r="H86" s="1"/>
  <c r="G87"/>
  <c r="G86" s="1"/>
  <c r="I83"/>
  <c r="I80" s="1"/>
  <c r="I79" s="1"/>
  <c r="H83"/>
  <c r="G83"/>
  <c r="I90"/>
  <c r="H90"/>
  <c r="G90"/>
  <c r="I71"/>
  <c r="I70" s="1"/>
  <c r="H71"/>
  <c r="H70" s="1"/>
  <c r="G71"/>
  <c r="G70" s="1"/>
  <c r="I54"/>
  <c r="I53" s="1"/>
  <c r="I49" s="1"/>
  <c r="H54"/>
  <c r="H53" s="1"/>
  <c r="I64"/>
  <c r="I63" s="1"/>
  <c r="H64"/>
  <c r="H63" s="1"/>
  <c r="G64"/>
  <c r="G63" s="1"/>
  <c r="H50"/>
  <c r="H49" s="1"/>
  <c r="G51"/>
  <c r="G50" s="1"/>
  <c r="G49" s="1"/>
  <c r="G57"/>
  <c r="G54" s="1"/>
  <c r="G53" s="1"/>
  <c r="G37"/>
  <c r="G36" s="1"/>
  <c r="G35" s="1"/>
  <c r="G34" s="1"/>
  <c r="I36"/>
  <c r="I35" s="1"/>
  <c r="H37"/>
  <c r="H36" s="1"/>
  <c r="H35" s="1"/>
  <c r="H34" s="1"/>
  <c r="I28"/>
  <c r="H29"/>
  <c r="H28" s="1"/>
  <c r="G31"/>
  <c r="G30" s="1"/>
  <c r="G29" s="1"/>
  <c r="G28" s="1"/>
  <c r="I25"/>
  <c r="I24" s="1"/>
  <c r="H25"/>
  <c r="H24" s="1"/>
  <c r="G25"/>
  <c r="G24" s="1"/>
  <c r="I18"/>
  <c r="I17" s="1"/>
  <c r="I16" s="1"/>
  <c r="H18"/>
  <c r="H17" s="1"/>
  <c r="H16" s="1"/>
  <c r="I21"/>
  <c r="G21"/>
  <c r="I15" i="3" l="1"/>
  <c r="I113" s="1"/>
  <c r="G33"/>
  <c r="G113" s="1"/>
  <c r="H96"/>
  <c r="H95" s="1"/>
  <c r="H33" s="1"/>
  <c r="H113" s="1"/>
  <c r="I34" i="1"/>
  <c r="I75"/>
  <c r="I74" s="1"/>
  <c r="H79"/>
  <c r="H75" s="1"/>
  <c r="H74" s="1"/>
  <c r="H33" s="1"/>
  <c r="G79"/>
  <c r="G75" s="1"/>
  <c r="G74" s="1"/>
  <c r="G33" s="1"/>
  <c r="I15"/>
  <c r="H15"/>
  <c r="G17"/>
  <c r="G16" s="1"/>
  <c r="G15" s="1"/>
  <c r="G113" l="1"/>
  <c r="H113"/>
  <c r="I33"/>
  <c r="I113" s="1"/>
</calcChain>
</file>

<file path=xl/sharedStrings.xml><?xml version="1.0" encoding="utf-8"?>
<sst xmlns="http://schemas.openxmlformats.org/spreadsheetml/2006/main" count="1223" uniqueCount="116">
  <si>
    <t>Сумма на 2014 год</t>
  </si>
  <si>
    <t>Сумма на 2015 год</t>
  </si>
  <si>
    <t>Сумма на 2016 год</t>
  </si>
  <si>
    <t>00</t>
  </si>
  <si>
    <t>0000000</t>
  </si>
  <si>
    <t>000</t>
  </si>
  <si>
    <t>01</t>
  </si>
  <si>
    <t>03</t>
  </si>
  <si>
    <t>13</t>
  </si>
  <si>
    <t>10</t>
  </si>
  <si>
    <t>902</t>
  </si>
  <si>
    <t>02</t>
  </si>
  <si>
    <t>05</t>
  </si>
  <si>
    <t>07</t>
  </si>
  <si>
    <t>0930000</t>
  </si>
  <si>
    <t>0939900</t>
  </si>
  <si>
    <t>600</t>
  </si>
  <si>
    <t>7950000</t>
  </si>
  <si>
    <t>7951500</t>
  </si>
  <si>
    <t>09</t>
  </si>
  <si>
    <t>5220000</t>
  </si>
  <si>
    <t>5226100</t>
  </si>
  <si>
    <t>08</t>
  </si>
  <si>
    <t>12</t>
  </si>
  <si>
    <t>5226124</t>
  </si>
  <si>
    <t>7000000</t>
  </si>
  <si>
    <t>7000100</t>
  </si>
  <si>
    <t>7000124</t>
  </si>
  <si>
    <t>5226200</t>
  </si>
  <si>
    <t>6000300</t>
  </si>
  <si>
    <t>7951000</t>
  </si>
  <si>
    <t>11</t>
  </si>
  <si>
    <t>4570000</t>
  </si>
  <si>
    <t>4579900</t>
  </si>
  <si>
    <t>907</t>
  </si>
  <si>
    <t>4400000</t>
  </si>
  <si>
    <t>4409900</t>
  </si>
  <si>
    <t>5226147</t>
  </si>
  <si>
    <t>7952300</t>
  </si>
  <si>
    <t>4210000</t>
  </si>
  <si>
    <t>4219900</t>
  </si>
  <si>
    <t>5226122</t>
  </si>
  <si>
    <t>7951600</t>
  </si>
  <si>
    <t>5226225</t>
  </si>
  <si>
    <t>7950900</t>
  </si>
  <si>
    <t>5226102</t>
  </si>
  <si>
    <t>5226207</t>
  </si>
  <si>
    <t>7000102</t>
  </si>
  <si>
    <t>Наименование</t>
  </si>
  <si>
    <t>Главный распоря-дитель средств местного бюджета</t>
  </si>
  <si>
    <t>Раздел</t>
  </si>
  <si>
    <t>Под-раздел</t>
  </si>
  <si>
    <t>Целевая статья</t>
  </si>
  <si>
    <t>Вид расходов</t>
  </si>
  <si>
    <t>тыс.рублей</t>
  </si>
  <si>
    <t>ОБЩЕГОСУДАРСТВЕННЫЕ ВОПРОСЫ</t>
  </si>
  <si>
    <t>Другие общегосударственные вопросы</t>
  </si>
  <si>
    <t>СОЦИАЛЬНАЯ ПОЛИТИКА</t>
  </si>
  <si>
    <t>Администрация муниципального образования "Городской округ Ногликский"</t>
  </si>
  <si>
    <t>Выполнение государственных полномочий Сахалинской области</t>
  </si>
  <si>
    <t>Учреждения по обеспечению хозяйственного обслуживания</t>
  </si>
  <si>
    <t>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</si>
  <si>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</si>
  <si>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Муниципальные программы</t>
  </si>
  <si>
    <t>"Энергосбережение и повышение энергоэффективности на территории муниципального образования "Городской округ Ногликский" на 2010-2015 годы"</t>
  </si>
  <si>
    <t>Государственные программы Сахалинской области</t>
  </si>
  <si>
    <t>Выполнение расходных обязательств, софинансируемых за счет субсидий из областного бюджета</t>
  </si>
  <si>
    <t>ЖИЛИЩНО-КОММУНАЛЬНОЕ ХОЗЯЙСТВО</t>
  </si>
  <si>
    <t>Реализация Плана мероприятий по развитию муниципального образования на 2014-2016 годы</t>
  </si>
  <si>
    <t>Выполнение за счет местного бюджета расходных обязательств, софинансируемых за счет субсидий из вышестоящих бюджетов</t>
  </si>
  <si>
    <t>Софинансирование мероприятий государственных программм Сахалинской области</t>
  </si>
  <si>
    <t>Софинансирование Плана мероприятий по развитию муниципального образования на 2014-2016 годы</t>
  </si>
  <si>
    <t>Благоустройство</t>
  </si>
  <si>
    <t>Озеленение</t>
  </si>
  <si>
    <t>ОБРАЗОВАНИЕ</t>
  </si>
  <si>
    <t>Дошкольное образование</t>
  </si>
  <si>
    <t>Общее образование</t>
  </si>
  <si>
    <t>"Развитие физической культуры и спорта в муниципальном образовании "Городской округ Ногликский" на 2011-2015 годы"</t>
  </si>
  <si>
    <t>КУЛЬТУРА И  КИНЕМАТОГРАФИЯ</t>
  </si>
  <si>
    <t>Культура</t>
  </si>
  <si>
    <t>Социальное обеспечение населения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</si>
  <si>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</si>
  <si>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</si>
  <si>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</si>
  <si>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</si>
  <si>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Периодические издание, учрежденные органами законодательной и исполнительной власти</t>
  </si>
  <si>
    <t>Муниципальное казенное учреждение "Управление социальной политики" администрации муниципального образования "Городской округ Ногликский"</t>
  </si>
  <si>
    <t>Дворцы и дома культуры, другие учреждения и мероприятия в сфере культуры</t>
  </si>
  <si>
    <t>"Развитие системы образования на территории муниципального образования "Городской округ Ногликский" на 2013 - 2016 годы"</t>
  </si>
  <si>
    <t>Школы-детские сады, школы начальные, неполные средние и средние</t>
  </si>
  <si>
    <t>Капитальный ремонт отдельных объектов социальной сферы, находящихся в муниципальной собственности</t>
  </si>
  <si>
    <t>"Комплексные меры противодействия злоупотреблению наркотиками и их незаконному обороту в муниципальном образовании "Городской округ Ногликский" на 2011-2015 годы"</t>
  </si>
  <si>
    <t>Обеспечение на дому лежачих инвалидов и инвалидов-колясочников книжным фондом, газетами и журналами</t>
  </si>
  <si>
    <t>"Развитие сферы культуры в муниципальном образовании "Городской округ Ногликский" на 2012-2016 годы"</t>
  </si>
  <si>
    <t>Предоставление мер социальной поддержки отдельным категориям работников бюджетной сферы</t>
  </si>
  <si>
    <t>Реализация Закона Сахалинской области "О социальной поддержке отдельных категорий граждан, проживающих и работающих в сельской местности, рабочих поселках,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 поддержки"</t>
  </si>
  <si>
    <t>Софинансирование расходов по предоставлению мер социальной поддержки отдельным категориям работников бюджетной сферы</t>
  </si>
  <si>
    <t>Всего расходов</t>
  </si>
  <si>
    <t>Другие вопросы в области образования</t>
  </si>
  <si>
    <t>Приложение 11</t>
  </si>
  <si>
    <t xml:space="preserve">к решению Собрания муниципального </t>
  </si>
  <si>
    <t>образования "Городской округ Ногликский"</t>
  </si>
  <si>
    <t xml:space="preserve">"О бюджете муниципального образования </t>
  </si>
  <si>
    <t>"Городской округ Ногликский" на 2014 год</t>
  </si>
  <si>
    <t>и плановый период 2015 и 2016 годов"</t>
  </si>
  <si>
    <t>от 10.12.2013 № 273</t>
  </si>
  <si>
    <t>(в редакции от __________№_____</t>
  </si>
  <si>
    <t xml:space="preserve">Объем субсидий бюджетным и автономным учреждениям на иные цели </t>
  </si>
  <si>
    <t>на 2014 год и плановый период 2015 и 2016 годов</t>
  </si>
  <si>
    <t>Оснащение дополнительно созданных мест для детей дошкольного возраста в открываемых новых  дошкольных образовательных учреждениях, дошкольных группах при образовательных учреждениях и новых дошкольных групп в действующих дошкольных образовательных учреждениях</t>
  </si>
  <si>
    <t>11992-5345,8</t>
  </si>
  <si>
    <t>12747-5345,8</t>
  </si>
  <si>
    <t>14315,9-5345,8</t>
  </si>
  <si>
    <t>67261,4-5345,8</t>
  </si>
  <si>
    <t>Вид расхо-дов</t>
  </si>
  <si>
    <t>(в редакции от 18.09.2014 № 350)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</si>
</sst>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color indexed="8"/>
      <name val="Arial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0" fillId="2" borderId="0" xfId="0" applyFill="1"/>
    <xf numFmtId="0" fontId="1" fillId="2" borderId="0" xfId="1" applyNumberFormat="1" applyFont="1" applyFill="1" applyBorder="1" applyAlignment="1" applyProtection="1"/>
    <xf numFmtId="0" fontId="3" fillId="2" borderId="1" xfId="1" applyNumberFormat="1" applyFont="1" applyFill="1" applyBorder="1" applyAlignment="1" applyProtection="1">
      <alignment horizontal="center" vertical="top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1" applyNumberFormat="1" applyFont="1" applyFill="1" applyBorder="1" applyAlignment="1" applyProtection="1">
      <alignment wrapText="1"/>
    </xf>
    <xf numFmtId="49" fontId="2" fillId="2" borderId="1" xfId="1" applyNumberFormat="1" applyFont="1" applyFill="1" applyBorder="1" applyAlignment="1" applyProtection="1">
      <alignment horizontal="center" shrinkToFit="1"/>
    </xf>
    <xf numFmtId="164" fontId="2" fillId="3" borderId="1" xfId="1" applyNumberFormat="1" applyFont="1" applyFill="1" applyBorder="1" applyAlignment="1" applyProtection="1">
      <alignment shrinkToFit="1"/>
    </xf>
    <xf numFmtId="0" fontId="3" fillId="2" borderId="1" xfId="1" applyNumberFormat="1" applyFont="1" applyFill="1" applyBorder="1" applyAlignment="1" applyProtection="1">
      <alignment wrapText="1"/>
    </xf>
    <xf numFmtId="49" fontId="3" fillId="2" borderId="1" xfId="1" applyNumberFormat="1" applyFont="1" applyFill="1" applyBorder="1" applyAlignment="1" applyProtection="1">
      <alignment horizontal="center" shrinkToFit="1"/>
    </xf>
    <xf numFmtId="164" fontId="3" fillId="3" borderId="1" xfId="1" applyNumberFormat="1" applyFont="1" applyFill="1" applyBorder="1" applyAlignment="1" applyProtection="1">
      <alignment shrinkToFit="1"/>
    </xf>
    <xf numFmtId="0" fontId="2" fillId="2" borderId="1" xfId="1" applyNumberFormat="1" applyFont="1" applyFill="1" applyBorder="1" applyAlignment="1" applyProtection="1">
      <alignment horizontal="left" wrapText="1"/>
    </xf>
    <xf numFmtId="3" fontId="3" fillId="3" borderId="1" xfId="1" applyNumberFormat="1" applyFont="1" applyFill="1" applyBorder="1" applyAlignment="1" applyProtection="1">
      <alignment shrinkToFit="1"/>
    </xf>
    <xf numFmtId="164" fontId="2" fillId="3" borderId="5" xfId="1" applyNumberFormat="1" applyFont="1" applyFill="1" applyBorder="1" applyAlignment="1" applyProtection="1">
      <alignment horizontal="right" shrinkToFit="1"/>
    </xf>
    <xf numFmtId="164" fontId="2" fillId="3" borderId="2" xfId="1" applyNumberFormat="1" applyFont="1" applyFill="1" applyBorder="1" applyAlignment="1" applyProtection="1">
      <alignment horizontal="right" shrinkToFit="1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3" fontId="2" fillId="3" borderId="1" xfId="1" applyNumberFormat="1" applyFont="1" applyFill="1" applyBorder="1" applyAlignment="1" applyProtection="1">
      <alignment shrinkToFit="1"/>
    </xf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3" fillId="2" borderId="6" xfId="1" applyNumberFormat="1" applyFont="1" applyFill="1" applyBorder="1" applyAlignment="1" applyProtection="1">
      <alignment wrapText="1"/>
    </xf>
    <xf numFmtId="49" fontId="3" fillId="2" borderId="6" xfId="1" applyNumberFormat="1" applyFont="1" applyFill="1" applyBorder="1" applyAlignment="1" applyProtection="1">
      <alignment horizontal="center" shrinkToFit="1"/>
    </xf>
    <xf numFmtId="0" fontId="2" fillId="2" borderId="2" xfId="1" applyNumberFormat="1" applyFont="1" applyFill="1" applyBorder="1" applyAlignment="1" applyProtection="1"/>
    <xf numFmtId="0" fontId="2" fillId="2" borderId="3" xfId="1" applyNumberFormat="1" applyFont="1" applyFill="1" applyBorder="1" applyAlignment="1" applyProtection="1">
      <alignment horizontal="left"/>
    </xf>
    <xf numFmtId="0" fontId="2" fillId="2" borderId="4" xfId="1" applyNumberFormat="1" applyFont="1" applyFill="1" applyBorder="1" applyAlignment="1" applyProtection="1">
      <alignment horizontal="left"/>
    </xf>
    <xf numFmtId="0" fontId="2" fillId="2" borderId="5" xfId="1" applyNumberFormat="1" applyFont="1" applyFill="1" applyBorder="1" applyAlignment="1" applyProtection="1">
      <alignment horizontal="left"/>
    </xf>
    <xf numFmtId="0" fontId="3" fillId="2" borderId="0" xfId="1" applyNumberFormat="1" applyFont="1" applyFill="1" applyBorder="1" applyAlignment="1" applyProtection="1">
      <alignment horizontal="right"/>
    </xf>
    <xf numFmtId="0" fontId="2" fillId="2" borderId="0" xfId="1" applyNumberFormat="1" applyFont="1" applyFill="1" applyBorder="1" applyAlignment="1" applyProtection="1">
      <alignment horizontal="center"/>
    </xf>
    <xf numFmtId="0" fontId="2" fillId="2" borderId="0" xfId="1" applyNumberFormat="1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4"/>
  <sheetViews>
    <sheetView topLeftCell="A109" workbookViewId="0">
      <selection activeCell="A136" sqref="A136"/>
    </sheetView>
  </sheetViews>
  <sheetFormatPr defaultRowHeight="15"/>
  <cols>
    <col min="1" max="1" width="39.85546875" style="1" customWidth="1"/>
    <col min="2" max="2" width="10" style="1" customWidth="1"/>
    <col min="3" max="3" width="9.140625" style="1"/>
    <col min="4" max="4" width="8.140625" style="1" customWidth="1"/>
    <col min="5" max="5" width="9.140625" style="1"/>
    <col min="6" max="6" width="9.7109375" style="1" customWidth="1"/>
    <col min="7" max="7" width="10.42578125" style="1" customWidth="1"/>
    <col min="8" max="8" width="10.5703125" style="1" customWidth="1"/>
    <col min="9" max="9" width="10" style="1" customWidth="1"/>
    <col min="10" max="10" width="9.140625" style="18"/>
    <col min="11" max="16384" width="9.140625" style="1"/>
  </cols>
  <sheetData>
    <row r="1" spans="1:10" ht="15.75">
      <c r="A1" s="15"/>
      <c r="B1" s="15"/>
      <c r="C1" s="15"/>
      <c r="D1" s="15"/>
      <c r="E1" s="29" t="s">
        <v>99</v>
      </c>
      <c r="F1" s="29"/>
      <c r="G1" s="29"/>
      <c r="H1" s="29"/>
      <c r="I1" s="29"/>
    </row>
    <row r="2" spans="1:10" ht="15.75">
      <c r="A2" s="15"/>
      <c r="B2" s="15"/>
      <c r="C2" s="15"/>
      <c r="D2" s="15"/>
      <c r="E2" s="29" t="s">
        <v>100</v>
      </c>
      <c r="F2" s="29"/>
      <c r="G2" s="29"/>
      <c r="H2" s="29"/>
      <c r="I2" s="29"/>
    </row>
    <row r="3" spans="1:10" ht="15.75">
      <c r="A3" s="15"/>
      <c r="B3" s="15"/>
      <c r="C3" s="15"/>
      <c r="D3" s="15"/>
      <c r="E3" s="29" t="s">
        <v>101</v>
      </c>
      <c r="F3" s="29"/>
      <c r="G3" s="29"/>
      <c r="H3" s="29"/>
      <c r="I3" s="29"/>
    </row>
    <row r="4" spans="1:10" ht="15.75">
      <c r="A4" s="15"/>
      <c r="B4" s="15"/>
      <c r="C4" s="15"/>
      <c r="D4" s="15"/>
      <c r="E4" s="29" t="s">
        <v>102</v>
      </c>
      <c r="F4" s="29"/>
      <c r="G4" s="29"/>
      <c r="H4" s="29"/>
      <c r="I4" s="29"/>
    </row>
    <row r="5" spans="1:10" ht="15.75">
      <c r="A5" s="15"/>
      <c r="B5" s="15"/>
      <c r="C5" s="15"/>
      <c r="D5" s="15"/>
      <c r="E5" s="29" t="s">
        <v>103</v>
      </c>
      <c r="F5" s="29"/>
      <c r="G5" s="29"/>
      <c r="H5" s="29"/>
      <c r="I5" s="29"/>
    </row>
    <row r="6" spans="1:10" ht="15.75">
      <c r="A6" s="15"/>
      <c r="B6" s="15"/>
      <c r="C6" s="15"/>
      <c r="D6" s="15"/>
      <c r="E6" s="29" t="s">
        <v>104</v>
      </c>
      <c r="F6" s="29"/>
      <c r="G6" s="29"/>
      <c r="H6" s="29"/>
      <c r="I6" s="29"/>
    </row>
    <row r="7" spans="1:10" ht="15.75">
      <c r="A7" s="15"/>
      <c r="B7" s="15"/>
      <c r="C7" s="15"/>
      <c r="D7" s="15"/>
      <c r="E7" s="29" t="s">
        <v>105</v>
      </c>
      <c r="F7" s="29"/>
      <c r="G7" s="29"/>
      <c r="H7" s="29"/>
      <c r="I7" s="29"/>
    </row>
    <row r="8" spans="1:10" ht="15.75">
      <c r="A8" s="15"/>
      <c r="B8" s="15"/>
      <c r="C8" s="15"/>
      <c r="D8" s="15"/>
      <c r="E8" s="29" t="s">
        <v>106</v>
      </c>
      <c r="F8" s="29"/>
      <c r="G8" s="29"/>
      <c r="H8" s="29"/>
      <c r="I8" s="29"/>
    </row>
    <row r="9" spans="1:10" ht="15.75">
      <c r="A9" s="15"/>
      <c r="B9" s="15"/>
      <c r="C9" s="15"/>
      <c r="D9" s="15"/>
      <c r="E9" s="16"/>
      <c r="F9" s="16"/>
      <c r="G9" s="16"/>
      <c r="H9" s="16"/>
      <c r="I9" s="16"/>
    </row>
    <row r="10" spans="1:10" ht="18" customHeight="1">
      <c r="A10" s="28" t="s">
        <v>107</v>
      </c>
      <c r="B10" s="28"/>
      <c r="C10" s="28"/>
      <c r="D10" s="28"/>
      <c r="E10" s="28"/>
      <c r="F10" s="28"/>
      <c r="G10" s="28"/>
      <c r="H10" s="28"/>
      <c r="I10" s="28"/>
    </row>
    <row r="11" spans="1:10" ht="15.75">
      <c r="A11" s="27" t="s">
        <v>108</v>
      </c>
      <c r="B11" s="27"/>
      <c r="C11" s="27"/>
      <c r="D11" s="27"/>
      <c r="E11" s="27"/>
      <c r="F11" s="27"/>
      <c r="G11" s="27"/>
      <c r="H11" s="27"/>
      <c r="I11" s="27"/>
    </row>
    <row r="12" spans="1:10" ht="15.75">
      <c r="A12" s="26" t="s">
        <v>54</v>
      </c>
      <c r="B12" s="26"/>
      <c r="C12" s="26"/>
      <c r="D12" s="26"/>
      <c r="E12" s="26"/>
      <c r="F12" s="26"/>
      <c r="G12" s="26"/>
      <c r="H12" s="26"/>
      <c r="I12" s="26"/>
    </row>
    <row r="13" spans="1:10" ht="99" customHeight="1">
      <c r="A13" s="3" t="s">
        <v>48</v>
      </c>
      <c r="B13" s="3" t="s">
        <v>49</v>
      </c>
      <c r="C13" s="3" t="s">
        <v>50</v>
      </c>
      <c r="D13" s="3" t="s">
        <v>51</v>
      </c>
      <c r="E13" s="3" t="s">
        <v>52</v>
      </c>
      <c r="F13" s="3" t="s">
        <v>53</v>
      </c>
      <c r="G13" s="3" t="s">
        <v>0</v>
      </c>
      <c r="H13" s="3" t="s">
        <v>1</v>
      </c>
      <c r="I13" s="3" t="s">
        <v>2</v>
      </c>
    </row>
    <row r="14" spans="1:10" ht="17.25" customHeight="1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</row>
    <row r="15" spans="1:10" ht="49.5" customHeight="1">
      <c r="A15" s="5" t="s">
        <v>58</v>
      </c>
      <c r="B15" s="6" t="s">
        <v>10</v>
      </c>
      <c r="C15" s="6" t="s">
        <v>3</v>
      </c>
      <c r="D15" s="6" t="s">
        <v>3</v>
      </c>
      <c r="E15" s="6" t="s">
        <v>4</v>
      </c>
      <c r="F15" s="6" t="s">
        <v>5</v>
      </c>
      <c r="G15" s="7">
        <f>G16+G24+G28</f>
        <v>14315.9</v>
      </c>
      <c r="H15" s="7">
        <f>H24+H16+H28</f>
        <v>7939</v>
      </c>
      <c r="I15" s="7">
        <f>I16+I24+I28</f>
        <v>9691</v>
      </c>
      <c r="J15" s="18" t="s">
        <v>112</v>
      </c>
    </row>
    <row r="16" spans="1:10" ht="33" customHeight="1">
      <c r="A16" s="5" t="s">
        <v>55</v>
      </c>
      <c r="B16" s="6" t="s">
        <v>10</v>
      </c>
      <c r="C16" s="6" t="s">
        <v>6</v>
      </c>
      <c r="D16" s="6" t="s">
        <v>3</v>
      </c>
      <c r="E16" s="6" t="s">
        <v>4</v>
      </c>
      <c r="F16" s="6" t="s">
        <v>5</v>
      </c>
      <c r="G16" s="7">
        <f>G17</f>
        <v>12747</v>
      </c>
      <c r="H16" s="7">
        <f>H17</f>
        <v>7372</v>
      </c>
      <c r="I16" s="7">
        <f>I17</f>
        <v>9096</v>
      </c>
      <c r="J16" s="18" t="str">
        <f>J17</f>
        <v>12747-5345,8</v>
      </c>
    </row>
    <row r="17" spans="1:10" ht="31.5">
      <c r="A17" s="5" t="s">
        <v>56</v>
      </c>
      <c r="B17" s="6" t="s">
        <v>10</v>
      </c>
      <c r="C17" s="6" t="s">
        <v>6</v>
      </c>
      <c r="D17" s="6" t="s">
        <v>8</v>
      </c>
      <c r="E17" s="6" t="s">
        <v>4</v>
      </c>
      <c r="F17" s="6" t="s">
        <v>5</v>
      </c>
      <c r="G17" s="7">
        <f>G18+G21</f>
        <v>12747</v>
      </c>
      <c r="H17" s="7">
        <f>H18+H21</f>
        <v>7372</v>
      </c>
      <c r="I17" s="7">
        <f>I18</f>
        <v>9096</v>
      </c>
      <c r="J17" s="18" t="s">
        <v>111</v>
      </c>
    </row>
    <row r="18" spans="1:10" ht="31.5">
      <c r="A18" s="8" t="s">
        <v>60</v>
      </c>
      <c r="B18" s="9" t="s">
        <v>10</v>
      </c>
      <c r="C18" s="9" t="s">
        <v>6</v>
      </c>
      <c r="D18" s="9" t="s">
        <v>8</v>
      </c>
      <c r="E18" s="9" t="s">
        <v>14</v>
      </c>
      <c r="F18" s="9" t="s">
        <v>5</v>
      </c>
      <c r="G18" s="10">
        <f>G19</f>
        <v>11992</v>
      </c>
      <c r="H18" s="10">
        <f>H19</f>
        <v>7372</v>
      </c>
      <c r="I18" s="10">
        <f>I19</f>
        <v>9096</v>
      </c>
      <c r="J18" s="18" t="s">
        <v>110</v>
      </c>
    </row>
    <row r="19" spans="1:10" ht="31.5">
      <c r="A19" s="8" t="s">
        <v>61</v>
      </c>
      <c r="B19" s="9" t="s">
        <v>10</v>
      </c>
      <c r="C19" s="9" t="s">
        <v>6</v>
      </c>
      <c r="D19" s="9" t="s">
        <v>8</v>
      </c>
      <c r="E19" s="9" t="s">
        <v>15</v>
      </c>
      <c r="F19" s="9" t="s">
        <v>5</v>
      </c>
      <c r="G19" s="10">
        <f>G20</f>
        <v>11992</v>
      </c>
      <c r="H19" s="10">
        <v>7372</v>
      </c>
      <c r="I19" s="10">
        <v>9096</v>
      </c>
      <c r="J19" s="18" t="str">
        <f>J20</f>
        <v>11992-5345,8</v>
      </c>
    </row>
    <row r="20" spans="1:10" ht="45.75" customHeight="1">
      <c r="A20" s="8" t="s">
        <v>62</v>
      </c>
      <c r="B20" s="9" t="s">
        <v>10</v>
      </c>
      <c r="C20" s="9" t="s">
        <v>6</v>
      </c>
      <c r="D20" s="9" t="s">
        <v>8</v>
      </c>
      <c r="E20" s="9" t="s">
        <v>15</v>
      </c>
      <c r="F20" s="9" t="s">
        <v>16</v>
      </c>
      <c r="G20" s="10">
        <v>11992</v>
      </c>
      <c r="H20" s="10">
        <v>7372</v>
      </c>
      <c r="I20" s="10">
        <v>9096</v>
      </c>
      <c r="J20" s="18" t="s">
        <v>110</v>
      </c>
    </row>
    <row r="21" spans="1:10" ht="15.75">
      <c r="A21" s="8" t="s">
        <v>63</v>
      </c>
      <c r="B21" s="9" t="s">
        <v>10</v>
      </c>
      <c r="C21" s="9" t="s">
        <v>6</v>
      </c>
      <c r="D21" s="9" t="s">
        <v>8</v>
      </c>
      <c r="E21" s="9" t="s">
        <v>17</v>
      </c>
      <c r="F21" s="9" t="s">
        <v>5</v>
      </c>
      <c r="G21" s="10">
        <f>G22</f>
        <v>755</v>
      </c>
      <c r="H21" s="12">
        <v>0</v>
      </c>
      <c r="I21" s="12">
        <f>I22</f>
        <v>0</v>
      </c>
    </row>
    <row r="22" spans="1:10" ht="78.75">
      <c r="A22" s="8" t="s">
        <v>64</v>
      </c>
      <c r="B22" s="9" t="s">
        <v>10</v>
      </c>
      <c r="C22" s="9" t="s">
        <v>6</v>
      </c>
      <c r="D22" s="9" t="s">
        <v>8</v>
      </c>
      <c r="E22" s="9" t="s">
        <v>18</v>
      </c>
      <c r="F22" s="9" t="s">
        <v>5</v>
      </c>
      <c r="G22" s="10">
        <v>755</v>
      </c>
      <c r="H22" s="12">
        <v>0</v>
      </c>
      <c r="I22" s="12">
        <v>0</v>
      </c>
    </row>
    <row r="23" spans="1:10" ht="49.5" customHeight="1">
      <c r="A23" s="8" t="s">
        <v>62</v>
      </c>
      <c r="B23" s="9" t="s">
        <v>10</v>
      </c>
      <c r="C23" s="9" t="s">
        <v>6</v>
      </c>
      <c r="D23" s="9" t="s">
        <v>8</v>
      </c>
      <c r="E23" s="9" t="s">
        <v>18</v>
      </c>
      <c r="F23" s="9" t="s">
        <v>16</v>
      </c>
      <c r="G23" s="10">
        <v>755</v>
      </c>
      <c r="H23" s="12">
        <v>0</v>
      </c>
      <c r="I23" s="12">
        <v>0</v>
      </c>
    </row>
    <row r="24" spans="1:10" ht="33" customHeight="1">
      <c r="A24" s="5" t="s">
        <v>67</v>
      </c>
      <c r="B24" s="6" t="s">
        <v>10</v>
      </c>
      <c r="C24" s="6" t="s">
        <v>12</v>
      </c>
      <c r="D24" s="6" t="s">
        <v>3</v>
      </c>
      <c r="E24" s="6" t="s">
        <v>4</v>
      </c>
      <c r="F24" s="6" t="s">
        <v>5</v>
      </c>
      <c r="G24" s="7">
        <f t="shared" ref="G24:I25" si="0">G25</f>
        <v>540</v>
      </c>
      <c r="H24" s="7">
        <f t="shared" si="0"/>
        <v>567</v>
      </c>
      <c r="I24" s="7">
        <f t="shared" si="0"/>
        <v>595</v>
      </c>
    </row>
    <row r="25" spans="1:10" ht="15.75">
      <c r="A25" s="5" t="s">
        <v>72</v>
      </c>
      <c r="B25" s="6" t="s">
        <v>10</v>
      </c>
      <c r="C25" s="6" t="s">
        <v>12</v>
      </c>
      <c r="D25" s="6" t="s">
        <v>7</v>
      </c>
      <c r="E25" s="6" t="s">
        <v>4</v>
      </c>
      <c r="F25" s="6" t="s">
        <v>5</v>
      </c>
      <c r="G25" s="7">
        <f t="shared" si="0"/>
        <v>540</v>
      </c>
      <c r="H25" s="7">
        <f t="shared" si="0"/>
        <v>567</v>
      </c>
      <c r="I25" s="7">
        <f t="shared" si="0"/>
        <v>595</v>
      </c>
    </row>
    <row r="26" spans="1:10" ht="15.75">
      <c r="A26" s="8" t="s">
        <v>73</v>
      </c>
      <c r="B26" s="9" t="s">
        <v>10</v>
      </c>
      <c r="C26" s="9" t="s">
        <v>12</v>
      </c>
      <c r="D26" s="9" t="s">
        <v>7</v>
      </c>
      <c r="E26" s="9" t="s">
        <v>29</v>
      </c>
      <c r="F26" s="9" t="s">
        <v>5</v>
      </c>
      <c r="G26" s="10">
        <v>540</v>
      </c>
      <c r="H26" s="10">
        <v>567</v>
      </c>
      <c r="I26" s="10">
        <v>595</v>
      </c>
    </row>
    <row r="27" spans="1:10" ht="45.75" customHeight="1">
      <c r="A27" s="8" t="s">
        <v>62</v>
      </c>
      <c r="B27" s="9" t="s">
        <v>10</v>
      </c>
      <c r="C27" s="9" t="s">
        <v>12</v>
      </c>
      <c r="D27" s="9" t="s">
        <v>7</v>
      </c>
      <c r="E27" s="9" t="s">
        <v>29</v>
      </c>
      <c r="F27" s="9" t="s">
        <v>16</v>
      </c>
      <c r="G27" s="10">
        <v>540</v>
      </c>
      <c r="H27" s="10">
        <v>567</v>
      </c>
      <c r="I27" s="10">
        <v>595</v>
      </c>
    </row>
    <row r="28" spans="1:10" ht="30.75" customHeight="1">
      <c r="A28" s="11" t="s">
        <v>83</v>
      </c>
      <c r="B28" s="6" t="s">
        <v>10</v>
      </c>
      <c r="C28" s="6" t="s">
        <v>23</v>
      </c>
      <c r="D28" s="6" t="s">
        <v>3</v>
      </c>
      <c r="E28" s="6" t="s">
        <v>4</v>
      </c>
      <c r="F28" s="6" t="s">
        <v>5</v>
      </c>
      <c r="G28" s="7">
        <f>G29</f>
        <v>1028.9000000000001</v>
      </c>
      <c r="H28" s="7">
        <f>H29</f>
        <v>0</v>
      </c>
      <c r="I28" s="7">
        <f>I29</f>
        <v>0</v>
      </c>
    </row>
    <row r="29" spans="1:10" ht="20.25" customHeight="1">
      <c r="A29" s="8" t="s">
        <v>84</v>
      </c>
      <c r="B29" s="9" t="s">
        <v>10</v>
      </c>
      <c r="C29" s="9" t="s">
        <v>23</v>
      </c>
      <c r="D29" s="9" t="s">
        <v>11</v>
      </c>
      <c r="E29" s="9" t="s">
        <v>4</v>
      </c>
      <c r="F29" s="9" t="s">
        <v>5</v>
      </c>
      <c r="G29" s="10">
        <f>G30</f>
        <v>1028.9000000000001</v>
      </c>
      <c r="H29" s="12">
        <f>H30</f>
        <v>0</v>
      </c>
      <c r="I29" s="12">
        <v>0</v>
      </c>
    </row>
    <row r="30" spans="1:10" ht="49.5" customHeight="1">
      <c r="A30" s="8" t="s">
        <v>85</v>
      </c>
      <c r="B30" s="9" t="s">
        <v>10</v>
      </c>
      <c r="C30" s="9" t="s">
        <v>23</v>
      </c>
      <c r="D30" s="9" t="s">
        <v>11</v>
      </c>
      <c r="E30" s="9" t="s">
        <v>32</v>
      </c>
      <c r="F30" s="9" t="s">
        <v>5</v>
      </c>
      <c r="G30" s="10">
        <f>G31</f>
        <v>1028.9000000000001</v>
      </c>
      <c r="H30" s="12">
        <v>0</v>
      </c>
      <c r="I30" s="12">
        <v>0</v>
      </c>
    </row>
    <row r="31" spans="1:10" ht="31.5">
      <c r="A31" s="8" t="s">
        <v>61</v>
      </c>
      <c r="B31" s="9" t="s">
        <v>10</v>
      </c>
      <c r="C31" s="9" t="s">
        <v>23</v>
      </c>
      <c r="D31" s="9" t="s">
        <v>11</v>
      </c>
      <c r="E31" s="9" t="s">
        <v>33</v>
      </c>
      <c r="F31" s="9" t="s">
        <v>5</v>
      </c>
      <c r="G31" s="10">
        <f>G32</f>
        <v>1028.9000000000001</v>
      </c>
      <c r="H31" s="12">
        <v>0</v>
      </c>
      <c r="I31" s="12">
        <v>0</v>
      </c>
    </row>
    <row r="32" spans="1:10" ht="47.25" customHeight="1">
      <c r="A32" s="8" t="s">
        <v>62</v>
      </c>
      <c r="B32" s="9" t="s">
        <v>10</v>
      </c>
      <c r="C32" s="9" t="s">
        <v>23</v>
      </c>
      <c r="D32" s="9" t="s">
        <v>11</v>
      </c>
      <c r="E32" s="9" t="s">
        <v>33</v>
      </c>
      <c r="F32" s="9" t="s">
        <v>16</v>
      </c>
      <c r="G32" s="10">
        <v>1028.9000000000001</v>
      </c>
      <c r="H32" s="12">
        <v>0</v>
      </c>
      <c r="I32" s="12">
        <v>0</v>
      </c>
    </row>
    <row r="33" spans="1:9" ht="94.5">
      <c r="A33" s="5" t="s">
        <v>86</v>
      </c>
      <c r="B33" s="6" t="s">
        <v>34</v>
      </c>
      <c r="C33" s="6" t="s">
        <v>3</v>
      </c>
      <c r="D33" s="6" t="s">
        <v>3</v>
      </c>
      <c r="E33" s="6" t="s">
        <v>4</v>
      </c>
      <c r="F33" s="6" t="s">
        <v>5</v>
      </c>
      <c r="G33" s="7">
        <f>G34+G74+G95+G108</f>
        <v>52945.5</v>
      </c>
      <c r="H33" s="7">
        <f>H34+H74+H95</f>
        <v>68556.200000000012</v>
      </c>
      <c r="I33" s="7">
        <f>I34+I74+I95</f>
        <v>46529.8</v>
      </c>
    </row>
    <row r="34" spans="1:9" ht="15.75">
      <c r="A34" s="5" t="s">
        <v>74</v>
      </c>
      <c r="B34" s="6" t="s">
        <v>34</v>
      </c>
      <c r="C34" s="6" t="s">
        <v>13</v>
      </c>
      <c r="D34" s="6" t="s">
        <v>3</v>
      </c>
      <c r="E34" s="6" t="s">
        <v>4</v>
      </c>
      <c r="F34" s="6" t="s">
        <v>5</v>
      </c>
      <c r="G34" s="7">
        <f>G35+G49+G70</f>
        <v>27996.499999999996</v>
      </c>
      <c r="H34" s="7">
        <f>H35+H49+H70</f>
        <v>43090.600000000006</v>
      </c>
      <c r="I34" s="7">
        <f>I35+I49+I70</f>
        <v>22625</v>
      </c>
    </row>
    <row r="35" spans="1:9" ht="15.75">
      <c r="A35" s="5" t="s">
        <v>75</v>
      </c>
      <c r="B35" s="6" t="s">
        <v>34</v>
      </c>
      <c r="C35" s="6" t="s">
        <v>13</v>
      </c>
      <c r="D35" s="6" t="s">
        <v>6</v>
      </c>
      <c r="E35" s="6" t="s">
        <v>4</v>
      </c>
      <c r="F35" s="6" t="s">
        <v>5</v>
      </c>
      <c r="G35" s="7">
        <f>G36+G42+G46</f>
        <v>7912.4</v>
      </c>
      <c r="H35" s="7">
        <f>H36+H42+H46</f>
        <v>1983.3999999999999</v>
      </c>
      <c r="I35" s="7">
        <f>I36+I42+I46</f>
        <v>54.8</v>
      </c>
    </row>
    <row r="36" spans="1:9" ht="31.5">
      <c r="A36" s="8" t="s">
        <v>65</v>
      </c>
      <c r="B36" s="9" t="s">
        <v>34</v>
      </c>
      <c r="C36" s="9" t="s">
        <v>13</v>
      </c>
      <c r="D36" s="9" t="s">
        <v>6</v>
      </c>
      <c r="E36" s="9" t="s">
        <v>20</v>
      </c>
      <c r="F36" s="9" t="s">
        <v>5</v>
      </c>
      <c r="G36" s="10">
        <f>G37</f>
        <v>7670.7999999999993</v>
      </c>
      <c r="H36" s="10">
        <f>H37</f>
        <v>1792</v>
      </c>
      <c r="I36" s="12">
        <f>I37</f>
        <v>0</v>
      </c>
    </row>
    <row r="37" spans="1:9" ht="47.25">
      <c r="A37" s="8" t="s">
        <v>66</v>
      </c>
      <c r="B37" s="9" t="s">
        <v>34</v>
      </c>
      <c r="C37" s="9" t="s">
        <v>13</v>
      </c>
      <c r="D37" s="9" t="s">
        <v>6</v>
      </c>
      <c r="E37" s="9" t="s">
        <v>21</v>
      </c>
      <c r="F37" s="9" t="s">
        <v>5</v>
      </c>
      <c r="G37" s="10">
        <f>G38+G40</f>
        <v>7670.7999999999993</v>
      </c>
      <c r="H37" s="10">
        <f>H38</f>
        <v>1792</v>
      </c>
      <c r="I37" s="12">
        <v>0</v>
      </c>
    </row>
    <row r="38" spans="1:9" ht="51" customHeight="1">
      <c r="A38" s="8" t="s">
        <v>68</v>
      </c>
      <c r="B38" s="9" t="s">
        <v>34</v>
      </c>
      <c r="C38" s="9" t="s">
        <v>13</v>
      </c>
      <c r="D38" s="9" t="s">
        <v>6</v>
      </c>
      <c r="E38" s="9" t="s">
        <v>24</v>
      </c>
      <c r="F38" s="9" t="s">
        <v>5</v>
      </c>
      <c r="G38" s="10">
        <v>1290.4000000000001</v>
      </c>
      <c r="H38" s="10">
        <v>1792</v>
      </c>
      <c r="I38" s="12">
        <v>0</v>
      </c>
    </row>
    <row r="39" spans="1:9" ht="47.25" customHeight="1">
      <c r="A39" s="8" t="s">
        <v>62</v>
      </c>
      <c r="B39" s="9" t="s">
        <v>34</v>
      </c>
      <c r="C39" s="9" t="s">
        <v>13</v>
      </c>
      <c r="D39" s="9" t="s">
        <v>6</v>
      </c>
      <c r="E39" s="9" t="s">
        <v>24</v>
      </c>
      <c r="F39" s="9" t="s">
        <v>16</v>
      </c>
      <c r="G39" s="10">
        <v>1290.4000000000001</v>
      </c>
      <c r="H39" s="10">
        <v>1792</v>
      </c>
      <c r="I39" s="12">
        <v>0</v>
      </c>
    </row>
    <row r="40" spans="1:9" ht="141.75">
      <c r="A40" s="8" t="s">
        <v>109</v>
      </c>
      <c r="B40" s="9" t="s">
        <v>34</v>
      </c>
      <c r="C40" s="9" t="s">
        <v>13</v>
      </c>
      <c r="D40" s="9" t="s">
        <v>6</v>
      </c>
      <c r="E40" s="9" t="s">
        <v>37</v>
      </c>
      <c r="F40" s="9" t="s">
        <v>5</v>
      </c>
      <c r="G40" s="10">
        <v>6380.4</v>
      </c>
      <c r="H40" s="12">
        <v>0</v>
      </c>
      <c r="I40" s="12">
        <v>0</v>
      </c>
    </row>
    <row r="41" spans="1:9" ht="45.75" customHeight="1">
      <c r="A41" s="8" t="s">
        <v>62</v>
      </c>
      <c r="B41" s="9" t="s">
        <v>34</v>
      </c>
      <c r="C41" s="9" t="s">
        <v>13</v>
      </c>
      <c r="D41" s="9" t="s">
        <v>6</v>
      </c>
      <c r="E41" s="9" t="s">
        <v>37</v>
      </c>
      <c r="F41" s="9" t="s">
        <v>16</v>
      </c>
      <c r="G41" s="10">
        <v>6380.4</v>
      </c>
      <c r="H41" s="12">
        <v>0</v>
      </c>
      <c r="I41" s="12">
        <v>0</v>
      </c>
    </row>
    <row r="42" spans="1:9" ht="63">
      <c r="A42" s="8" t="s">
        <v>69</v>
      </c>
      <c r="B42" s="9" t="s">
        <v>34</v>
      </c>
      <c r="C42" s="9" t="s">
        <v>13</v>
      </c>
      <c r="D42" s="9" t="s">
        <v>6</v>
      </c>
      <c r="E42" s="9" t="s">
        <v>25</v>
      </c>
      <c r="F42" s="9" t="s">
        <v>5</v>
      </c>
      <c r="G42" s="10">
        <v>147</v>
      </c>
      <c r="H42" s="10">
        <v>138.30000000000001</v>
      </c>
      <c r="I42" s="10">
        <v>0</v>
      </c>
    </row>
    <row r="43" spans="1:9" ht="47.25">
      <c r="A43" s="8" t="s">
        <v>70</v>
      </c>
      <c r="B43" s="9" t="s">
        <v>34</v>
      </c>
      <c r="C43" s="9" t="s">
        <v>13</v>
      </c>
      <c r="D43" s="9" t="s">
        <v>6</v>
      </c>
      <c r="E43" s="9" t="s">
        <v>26</v>
      </c>
      <c r="F43" s="9" t="s">
        <v>5</v>
      </c>
      <c r="G43" s="10">
        <v>147</v>
      </c>
      <c r="H43" s="10">
        <v>138.30000000000001</v>
      </c>
      <c r="I43" s="10">
        <v>0</v>
      </c>
    </row>
    <row r="44" spans="1:9" ht="63">
      <c r="A44" s="8" t="s">
        <v>71</v>
      </c>
      <c r="B44" s="9" t="s">
        <v>34</v>
      </c>
      <c r="C44" s="9" t="s">
        <v>13</v>
      </c>
      <c r="D44" s="9" t="s">
        <v>6</v>
      </c>
      <c r="E44" s="9" t="s">
        <v>27</v>
      </c>
      <c r="F44" s="9" t="s">
        <v>5</v>
      </c>
      <c r="G44" s="10">
        <v>147</v>
      </c>
      <c r="H44" s="10">
        <v>138.30000000000001</v>
      </c>
      <c r="I44" s="10">
        <v>0</v>
      </c>
    </row>
    <row r="45" spans="1:9" ht="45.75" customHeight="1">
      <c r="A45" s="8" t="s">
        <v>62</v>
      </c>
      <c r="B45" s="9" t="s">
        <v>34</v>
      </c>
      <c r="C45" s="9" t="s">
        <v>13</v>
      </c>
      <c r="D45" s="9" t="s">
        <v>6</v>
      </c>
      <c r="E45" s="9" t="s">
        <v>27</v>
      </c>
      <c r="F45" s="9" t="s">
        <v>16</v>
      </c>
      <c r="G45" s="10">
        <v>147</v>
      </c>
      <c r="H45" s="10">
        <v>138.30000000000001</v>
      </c>
      <c r="I45" s="10">
        <v>0</v>
      </c>
    </row>
    <row r="46" spans="1:9" ht="15.75">
      <c r="A46" s="8" t="s">
        <v>63</v>
      </c>
      <c r="B46" s="9" t="s">
        <v>34</v>
      </c>
      <c r="C46" s="9" t="s">
        <v>13</v>
      </c>
      <c r="D46" s="9" t="s">
        <v>6</v>
      </c>
      <c r="E46" s="9" t="s">
        <v>17</v>
      </c>
      <c r="F46" s="9" t="s">
        <v>5</v>
      </c>
      <c r="G46" s="10">
        <v>94.6</v>
      </c>
      <c r="H46" s="10">
        <v>53.1</v>
      </c>
      <c r="I46" s="10">
        <v>54.8</v>
      </c>
    </row>
    <row r="47" spans="1:9" ht="63">
      <c r="A47" s="8" t="s">
        <v>88</v>
      </c>
      <c r="B47" s="9" t="s">
        <v>34</v>
      </c>
      <c r="C47" s="9" t="s">
        <v>13</v>
      </c>
      <c r="D47" s="9" t="s">
        <v>6</v>
      </c>
      <c r="E47" s="9" t="s">
        <v>38</v>
      </c>
      <c r="F47" s="9" t="s">
        <v>5</v>
      </c>
      <c r="G47" s="10">
        <v>94.6</v>
      </c>
      <c r="H47" s="10">
        <v>53.1</v>
      </c>
      <c r="I47" s="10">
        <v>54.8</v>
      </c>
    </row>
    <row r="48" spans="1:9" ht="45.75" customHeight="1">
      <c r="A48" s="8" t="s">
        <v>62</v>
      </c>
      <c r="B48" s="9" t="s">
        <v>34</v>
      </c>
      <c r="C48" s="9" t="s">
        <v>13</v>
      </c>
      <c r="D48" s="9" t="s">
        <v>6</v>
      </c>
      <c r="E48" s="9" t="s">
        <v>38</v>
      </c>
      <c r="F48" s="9" t="s">
        <v>16</v>
      </c>
      <c r="G48" s="10">
        <v>94.6</v>
      </c>
      <c r="H48" s="10">
        <v>53.1</v>
      </c>
      <c r="I48" s="10">
        <v>54.8</v>
      </c>
    </row>
    <row r="49" spans="1:9" ht="15.75">
      <c r="A49" s="5" t="s">
        <v>76</v>
      </c>
      <c r="B49" s="6" t="s">
        <v>34</v>
      </c>
      <c r="C49" s="6" t="s">
        <v>13</v>
      </c>
      <c r="D49" s="6" t="s">
        <v>11</v>
      </c>
      <c r="E49" s="6" t="s">
        <v>4</v>
      </c>
      <c r="F49" s="6" t="s">
        <v>5</v>
      </c>
      <c r="G49" s="7">
        <f>G50+G53+G59+G63</f>
        <v>14773.399999999998</v>
      </c>
      <c r="H49" s="7">
        <f>H50+H53+H59+H63</f>
        <v>38303.200000000004</v>
      </c>
      <c r="I49" s="7">
        <f>I50+I53+I59+I63</f>
        <v>22570.2</v>
      </c>
    </row>
    <row r="50" spans="1:9" ht="47.25">
      <c r="A50" s="8" t="s">
        <v>89</v>
      </c>
      <c r="B50" s="9" t="s">
        <v>34</v>
      </c>
      <c r="C50" s="9" t="s">
        <v>13</v>
      </c>
      <c r="D50" s="9" t="s">
        <v>11</v>
      </c>
      <c r="E50" s="9" t="s">
        <v>39</v>
      </c>
      <c r="F50" s="9" t="s">
        <v>5</v>
      </c>
      <c r="G50" s="10">
        <f>G51</f>
        <v>3312</v>
      </c>
      <c r="H50" s="12">
        <f>H51</f>
        <v>0</v>
      </c>
      <c r="I50" s="12">
        <v>0</v>
      </c>
    </row>
    <row r="51" spans="1:9" ht="31.5">
      <c r="A51" s="8" t="s">
        <v>61</v>
      </c>
      <c r="B51" s="9" t="s">
        <v>34</v>
      </c>
      <c r="C51" s="9" t="s">
        <v>13</v>
      </c>
      <c r="D51" s="9" t="s">
        <v>11</v>
      </c>
      <c r="E51" s="9" t="s">
        <v>40</v>
      </c>
      <c r="F51" s="9" t="s">
        <v>5</v>
      </c>
      <c r="G51" s="10">
        <f>G52</f>
        <v>3312</v>
      </c>
      <c r="H51" s="12">
        <v>0</v>
      </c>
      <c r="I51" s="12">
        <v>0</v>
      </c>
    </row>
    <row r="52" spans="1:9" ht="48" customHeight="1">
      <c r="A52" s="8" t="s">
        <v>62</v>
      </c>
      <c r="B52" s="9" t="s">
        <v>34</v>
      </c>
      <c r="C52" s="9" t="s">
        <v>13</v>
      </c>
      <c r="D52" s="9" t="s">
        <v>11</v>
      </c>
      <c r="E52" s="9" t="s">
        <v>40</v>
      </c>
      <c r="F52" s="9" t="s">
        <v>16</v>
      </c>
      <c r="G52" s="10">
        <v>3312</v>
      </c>
      <c r="H52" s="12">
        <v>0</v>
      </c>
      <c r="I52" s="12">
        <v>0</v>
      </c>
    </row>
    <row r="53" spans="1:9" ht="31.5">
      <c r="A53" s="8" t="s">
        <v>65</v>
      </c>
      <c r="B53" s="9" t="s">
        <v>34</v>
      </c>
      <c r="C53" s="9" t="s">
        <v>13</v>
      </c>
      <c r="D53" s="9" t="s">
        <v>11</v>
      </c>
      <c r="E53" s="9" t="s">
        <v>20</v>
      </c>
      <c r="F53" s="9" t="s">
        <v>5</v>
      </c>
      <c r="G53" s="10">
        <f>G54</f>
        <v>7833.8</v>
      </c>
      <c r="H53" s="10">
        <f>H54</f>
        <v>32208</v>
      </c>
      <c r="I53" s="10">
        <f>I54</f>
        <v>20000</v>
      </c>
    </row>
    <row r="54" spans="1:9" ht="47.25">
      <c r="A54" s="8" t="s">
        <v>66</v>
      </c>
      <c r="B54" s="9" t="s">
        <v>34</v>
      </c>
      <c r="C54" s="9" t="s">
        <v>13</v>
      </c>
      <c r="D54" s="9" t="s">
        <v>11</v>
      </c>
      <c r="E54" s="9" t="s">
        <v>21</v>
      </c>
      <c r="F54" s="9" t="s">
        <v>5</v>
      </c>
      <c r="G54" s="10">
        <f>G55+G57</f>
        <v>7833.8</v>
      </c>
      <c r="H54" s="10">
        <f>H55+H57</f>
        <v>32208</v>
      </c>
      <c r="I54" s="10">
        <f>I55+I57</f>
        <v>20000</v>
      </c>
    </row>
    <row r="55" spans="1:9" ht="63">
      <c r="A55" s="8" t="s">
        <v>90</v>
      </c>
      <c r="B55" s="9" t="s">
        <v>34</v>
      </c>
      <c r="C55" s="9" t="s">
        <v>13</v>
      </c>
      <c r="D55" s="9" t="s">
        <v>11</v>
      </c>
      <c r="E55" s="9" t="s">
        <v>41</v>
      </c>
      <c r="F55" s="9" t="s">
        <v>5</v>
      </c>
      <c r="G55" s="10">
        <v>436.8</v>
      </c>
      <c r="H55" s="12">
        <v>0</v>
      </c>
      <c r="I55" s="12">
        <v>0</v>
      </c>
    </row>
    <row r="56" spans="1:9" ht="49.5" customHeight="1">
      <c r="A56" s="8" t="s">
        <v>62</v>
      </c>
      <c r="B56" s="9" t="s">
        <v>34</v>
      </c>
      <c r="C56" s="9" t="s">
        <v>13</v>
      </c>
      <c r="D56" s="9" t="s">
        <v>11</v>
      </c>
      <c r="E56" s="9" t="s">
        <v>41</v>
      </c>
      <c r="F56" s="9" t="s">
        <v>16</v>
      </c>
      <c r="G56" s="10">
        <v>436.8</v>
      </c>
      <c r="H56" s="12">
        <v>0</v>
      </c>
      <c r="I56" s="12">
        <v>0</v>
      </c>
    </row>
    <row r="57" spans="1:9" ht="53.25" customHeight="1">
      <c r="A57" s="8" t="s">
        <v>68</v>
      </c>
      <c r="B57" s="9" t="s">
        <v>34</v>
      </c>
      <c r="C57" s="9" t="s">
        <v>13</v>
      </c>
      <c r="D57" s="9" t="s">
        <v>11</v>
      </c>
      <c r="E57" s="9" t="s">
        <v>24</v>
      </c>
      <c r="F57" s="9" t="s">
        <v>5</v>
      </c>
      <c r="G57" s="10">
        <f>G58</f>
        <v>7397</v>
      </c>
      <c r="H57" s="10">
        <v>32208</v>
      </c>
      <c r="I57" s="10">
        <v>20000</v>
      </c>
    </row>
    <row r="58" spans="1:9" ht="47.25" customHeight="1">
      <c r="A58" s="8" t="s">
        <v>62</v>
      </c>
      <c r="B58" s="9" t="s">
        <v>34</v>
      </c>
      <c r="C58" s="9" t="s">
        <v>13</v>
      </c>
      <c r="D58" s="9" t="s">
        <v>11</v>
      </c>
      <c r="E58" s="9" t="s">
        <v>24</v>
      </c>
      <c r="F58" s="9" t="s">
        <v>16</v>
      </c>
      <c r="G58" s="10">
        <v>7397</v>
      </c>
      <c r="H58" s="10">
        <v>32208</v>
      </c>
      <c r="I58" s="10">
        <v>20000</v>
      </c>
    </row>
    <row r="59" spans="1:9" ht="63">
      <c r="A59" s="8" t="s">
        <v>69</v>
      </c>
      <c r="B59" s="9" t="s">
        <v>34</v>
      </c>
      <c r="C59" s="9" t="s">
        <v>13</v>
      </c>
      <c r="D59" s="9" t="s">
        <v>11</v>
      </c>
      <c r="E59" s="9" t="s">
        <v>25</v>
      </c>
      <c r="F59" s="9" t="s">
        <v>5</v>
      </c>
      <c r="G59" s="10">
        <v>707.4</v>
      </c>
      <c r="H59" s="10">
        <v>3545.3</v>
      </c>
      <c r="I59" s="10">
        <v>2222.1999999999998</v>
      </c>
    </row>
    <row r="60" spans="1:9" ht="47.25">
      <c r="A60" s="8" t="s">
        <v>70</v>
      </c>
      <c r="B60" s="9" t="s">
        <v>34</v>
      </c>
      <c r="C60" s="9" t="s">
        <v>13</v>
      </c>
      <c r="D60" s="9" t="s">
        <v>11</v>
      </c>
      <c r="E60" s="9" t="s">
        <v>26</v>
      </c>
      <c r="F60" s="9" t="s">
        <v>5</v>
      </c>
      <c r="G60" s="10">
        <v>707.4</v>
      </c>
      <c r="H60" s="10">
        <v>3545.3</v>
      </c>
      <c r="I60" s="10">
        <v>2222.1999999999998</v>
      </c>
    </row>
    <row r="61" spans="1:9" ht="63">
      <c r="A61" s="8" t="s">
        <v>71</v>
      </c>
      <c r="B61" s="9" t="s">
        <v>34</v>
      </c>
      <c r="C61" s="9" t="s">
        <v>13</v>
      </c>
      <c r="D61" s="9" t="s">
        <v>11</v>
      </c>
      <c r="E61" s="9" t="s">
        <v>27</v>
      </c>
      <c r="F61" s="9" t="s">
        <v>5</v>
      </c>
      <c r="G61" s="10">
        <v>707.4</v>
      </c>
      <c r="H61" s="10">
        <v>3545.3</v>
      </c>
      <c r="I61" s="10">
        <v>2222.1999999999998</v>
      </c>
    </row>
    <row r="62" spans="1:9" ht="47.25" customHeight="1">
      <c r="A62" s="8" t="s">
        <v>62</v>
      </c>
      <c r="B62" s="9" t="s">
        <v>34</v>
      </c>
      <c r="C62" s="9" t="s">
        <v>13</v>
      </c>
      <c r="D62" s="9" t="s">
        <v>11</v>
      </c>
      <c r="E62" s="9" t="s">
        <v>27</v>
      </c>
      <c r="F62" s="9" t="s">
        <v>16</v>
      </c>
      <c r="G62" s="10">
        <v>707.4</v>
      </c>
      <c r="H62" s="10">
        <v>3545.3</v>
      </c>
      <c r="I62" s="10">
        <v>2222.1999999999998</v>
      </c>
    </row>
    <row r="63" spans="1:9" ht="15.75">
      <c r="A63" s="8" t="s">
        <v>63</v>
      </c>
      <c r="B63" s="9" t="s">
        <v>34</v>
      </c>
      <c r="C63" s="9" t="s">
        <v>13</v>
      </c>
      <c r="D63" s="9" t="s">
        <v>11</v>
      </c>
      <c r="E63" s="9" t="s">
        <v>17</v>
      </c>
      <c r="F63" s="9" t="s">
        <v>5</v>
      </c>
      <c r="G63" s="10">
        <f>G64+G66+G68</f>
        <v>2920.2</v>
      </c>
      <c r="H63" s="10">
        <f>H64+H66+H68</f>
        <v>2549.9</v>
      </c>
      <c r="I63" s="10">
        <f>I64+I66+I68</f>
        <v>348</v>
      </c>
    </row>
    <row r="64" spans="1:9" ht="63">
      <c r="A64" s="8" t="s">
        <v>77</v>
      </c>
      <c r="B64" s="9" t="s">
        <v>34</v>
      </c>
      <c r="C64" s="9" t="s">
        <v>13</v>
      </c>
      <c r="D64" s="9" t="s">
        <v>11</v>
      </c>
      <c r="E64" s="9" t="s">
        <v>30</v>
      </c>
      <c r="F64" s="9" t="s">
        <v>5</v>
      </c>
      <c r="G64" s="10">
        <f>G65</f>
        <v>2293.6</v>
      </c>
      <c r="H64" s="10">
        <f>H65</f>
        <v>2204.4</v>
      </c>
      <c r="I64" s="12">
        <f>I65</f>
        <v>0</v>
      </c>
    </row>
    <row r="65" spans="1:9" ht="51" customHeight="1">
      <c r="A65" s="8" t="s">
        <v>62</v>
      </c>
      <c r="B65" s="9" t="s">
        <v>34</v>
      </c>
      <c r="C65" s="9" t="s">
        <v>13</v>
      </c>
      <c r="D65" s="9" t="s">
        <v>11</v>
      </c>
      <c r="E65" s="9" t="s">
        <v>30</v>
      </c>
      <c r="F65" s="9" t="s">
        <v>16</v>
      </c>
      <c r="G65" s="10">
        <v>2293.6</v>
      </c>
      <c r="H65" s="10">
        <v>2204.4</v>
      </c>
      <c r="I65" s="12">
        <v>0</v>
      </c>
    </row>
    <row r="66" spans="1:9" ht="79.5" customHeight="1">
      <c r="A66" s="8" t="s">
        <v>91</v>
      </c>
      <c r="B66" s="9" t="s">
        <v>34</v>
      </c>
      <c r="C66" s="9" t="s">
        <v>13</v>
      </c>
      <c r="D66" s="9" t="s">
        <v>11</v>
      </c>
      <c r="E66" s="9" t="s">
        <v>42</v>
      </c>
      <c r="F66" s="9" t="s">
        <v>5</v>
      </c>
      <c r="G66" s="10">
        <v>10.6</v>
      </c>
      <c r="H66" s="12">
        <v>0</v>
      </c>
      <c r="I66" s="12">
        <v>0</v>
      </c>
    </row>
    <row r="67" spans="1:9" ht="48" customHeight="1">
      <c r="A67" s="8" t="s">
        <v>62</v>
      </c>
      <c r="B67" s="9" t="s">
        <v>34</v>
      </c>
      <c r="C67" s="9" t="s">
        <v>13</v>
      </c>
      <c r="D67" s="9" t="s">
        <v>11</v>
      </c>
      <c r="E67" s="9" t="s">
        <v>42</v>
      </c>
      <c r="F67" s="9" t="s">
        <v>16</v>
      </c>
      <c r="G67" s="10">
        <v>10.6</v>
      </c>
      <c r="H67" s="12">
        <v>0</v>
      </c>
      <c r="I67" s="12">
        <v>0</v>
      </c>
    </row>
    <row r="68" spans="1:9" ht="63">
      <c r="A68" s="8" t="s">
        <v>88</v>
      </c>
      <c r="B68" s="9" t="s">
        <v>34</v>
      </c>
      <c r="C68" s="9" t="s">
        <v>13</v>
      </c>
      <c r="D68" s="9" t="s">
        <v>11</v>
      </c>
      <c r="E68" s="9" t="s">
        <v>38</v>
      </c>
      <c r="F68" s="9" t="s">
        <v>5</v>
      </c>
      <c r="G68" s="10">
        <v>616</v>
      </c>
      <c r="H68" s="10">
        <v>345.5</v>
      </c>
      <c r="I68" s="10">
        <v>348</v>
      </c>
    </row>
    <row r="69" spans="1:9" ht="46.5" customHeight="1">
      <c r="A69" s="8" t="s">
        <v>62</v>
      </c>
      <c r="B69" s="9" t="s">
        <v>34</v>
      </c>
      <c r="C69" s="9" t="s">
        <v>13</v>
      </c>
      <c r="D69" s="9" t="s">
        <v>11</v>
      </c>
      <c r="E69" s="9" t="s">
        <v>38</v>
      </c>
      <c r="F69" s="9" t="s">
        <v>16</v>
      </c>
      <c r="G69" s="10">
        <v>616</v>
      </c>
      <c r="H69" s="10">
        <v>345.5</v>
      </c>
      <c r="I69" s="10">
        <v>348</v>
      </c>
    </row>
    <row r="70" spans="1:9" ht="31.5">
      <c r="A70" s="5" t="s">
        <v>98</v>
      </c>
      <c r="B70" s="6" t="s">
        <v>34</v>
      </c>
      <c r="C70" s="6" t="s">
        <v>13</v>
      </c>
      <c r="D70" s="6" t="s">
        <v>19</v>
      </c>
      <c r="E70" s="6" t="s">
        <v>4</v>
      </c>
      <c r="F70" s="6" t="s">
        <v>5</v>
      </c>
      <c r="G70" s="7">
        <f t="shared" ref="G70:I71" si="1">G71</f>
        <v>5310.7</v>
      </c>
      <c r="H70" s="7">
        <f t="shared" si="1"/>
        <v>2804</v>
      </c>
      <c r="I70" s="7">
        <f t="shared" si="1"/>
        <v>0</v>
      </c>
    </row>
    <row r="71" spans="1:9" ht="15.75">
      <c r="A71" s="8" t="s">
        <v>63</v>
      </c>
      <c r="B71" s="9" t="s">
        <v>34</v>
      </c>
      <c r="C71" s="9" t="s">
        <v>13</v>
      </c>
      <c r="D71" s="9" t="s">
        <v>19</v>
      </c>
      <c r="E71" s="9" t="s">
        <v>17</v>
      </c>
      <c r="F71" s="9" t="s">
        <v>5</v>
      </c>
      <c r="G71" s="10">
        <f t="shared" si="1"/>
        <v>5310.7</v>
      </c>
      <c r="H71" s="10">
        <f t="shared" si="1"/>
        <v>2804</v>
      </c>
      <c r="I71" s="10">
        <f t="shared" si="1"/>
        <v>0</v>
      </c>
    </row>
    <row r="72" spans="1:9" ht="78.75">
      <c r="A72" s="8" t="s">
        <v>64</v>
      </c>
      <c r="B72" s="9" t="s">
        <v>34</v>
      </c>
      <c r="C72" s="9" t="s">
        <v>13</v>
      </c>
      <c r="D72" s="9" t="s">
        <v>19</v>
      </c>
      <c r="E72" s="9" t="s">
        <v>18</v>
      </c>
      <c r="F72" s="9" t="s">
        <v>5</v>
      </c>
      <c r="G72" s="10">
        <v>5310.7</v>
      </c>
      <c r="H72" s="10">
        <v>2804</v>
      </c>
      <c r="I72" s="10">
        <v>0</v>
      </c>
    </row>
    <row r="73" spans="1:9" ht="47.25" customHeight="1">
      <c r="A73" s="8" t="s">
        <v>62</v>
      </c>
      <c r="B73" s="9" t="s">
        <v>34</v>
      </c>
      <c r="C73" s="9" t="s">
        <v>13</v>
      </c>
      <c r="D73" s="9" t="s">
        <v>19</v>
      </c>
      <c r="E73" s="9" t="s">
        <v>18</v>
      </c>
      <c r="F73" s="9" t="s">
        <v>16</v>
      </c>
      <c r="G73" s="10">
        <v>5310.7</v>
      </c>
      <c r="H73" s="10">
        <v>2804</v>
      </c>
      <c r="I73" s="10">
        <v>0</v>
      </c>
    </row>
    <row r="74" spans="1:9" ht="31.5">
      <c r="A74" s="5" t="s">
        <v>78</v>
      </c>
      <c r="B74" s="6" t="s">
        <v>34</v>
      </c>
      <c r="C74" s="6" t="s">
        <v>22</v>
      </c>
      <c r="D74" s="6" t="s">
        <v>3</v>
      </c>
      <c r="E74" s="6" t="s">
        <v>4</v>
      </c>
      <c r="F74" s="6" t="s">
        <v>5</v>
      </c>
      <c r="G74" s="7">
        <f>G75</f>
        <v>9165.4</v>
      </c>
      <c r="H74" s="7">
        <f>H75</f>
        <v>10128.5</v>
      </c>
      <c r="I74" s="7">
        <f>I75</f>
        <v>7722.6</v>
      </c>
    </row>
    <row r="75" spans="1:9" ht="15.75">
      <c r="A75" s="5" t="s">
        <v>79</v>
      </c>
      <c r="B75" s="6" t="s">
        <v>34</v>
      </c>
      <c r="C75" s="6" t="s">
        <v>22</v>
      </c>
      <c r="D75" s="6" t="s">
        <v>6</v>
      </c>
      <c r="E75" s="6" t="s">
        <v>4</v>
      </c>
      <c r="F75" s="6" t="s">
        <v>5</v>
      </c>
      <c r="G75" s="7">
        <f>G76+G79+G90</f>
        <v>9165.4</v>
      </c>
      <c r="H75" s="7">
        <f>H76+H79+H86+H90</f>
        <v>10128.5</v>
      </c>
      <c r="I75" s="7">
        <f>I76+I79+I86+I90</f>
        <v>7722.6</v>
      </c>
    </row>
    <row r="76" spans="1:9" ht="47.25">
      <c r="A76" s="8" t="s">
        <v>87</v>
      </c>
      <c r="B76" s="9" t="s">
        <v>34</v>
      </c>
      <c r="C76" s="9" t="s">
        <v>22</v>
      </c>
      <c r="D76" s="9" t="s">
        <v>6</v>
      </c>
      <c r="E76" s="9" t="s">
        <v>35</v>
      </c>
      <c r="F76" s="9" t="s">
        <v>5</v>
      </c>
      <c r="G76" s="10">
        <f>G77</f>
        <v>1405.7</v>
      </c>
      <c r="H76" s="12">
        <f>H77</f>
        <v>0</v>
      </c>
      <c r="I76" s="12">
        <f>I77</f>
        <v>0</v>
      </c>
    </row>
    <row r="77" spans="1:9" ht="31.5">
      <c r="A77" s="8" t="s">
        <v>61</v>
      </c>
      <c r="B77" s="9" t="s">
        <v>34</v>
      </c>
      <c r="C77" s="9" t="s">
        <v>22</v>
      </c>
      <c r="D77" s="9" t="s">
        <v>6</v>
      </c>
      <c r="E77" s="9" t="s">
        <v>36</v>
      </c>
      <c r="F77" s="9" t="s">
        <v>5</v>
      </c>
      <c r="G77" s="10">
        <f>G78</f>
        <v>1405.7</v>
      </c>
      <c r="H77" s="12">
        <v>0</v>
      </c>
      <c r="I77" s="12">
        <v>0</v>
      </c>
    </row>
    <row r="78" spans="1:9" ht="48" customHeight="1">
      <c r="A78" s="8" t="s">
        <v>62</v>
      </c>
      <c r="B78" s="9" t="s">
        <v>34</v>
      </c>
      <c r="C78" s="9" t="s">
        <v>22</v>
      </c>
      <c r="D78" s="9" t="s">
        <v>6</v>
      </c>
      <c r="E78" s="9" t="s">
        <v>36</v>
      </c>
      <c r="F78" s="9" t="s">
        <v>16</v>
      </c>
      <c r="G78" s="10">
        <v>1405.7</v>
      </c>
      <c r="H78" s="12">
        <v>0</v>
      </c>
      <c r="I78" s="12">
        <v>0</v>
      </c>
    </row>
    <row r="79" spans="1:9" ht="31.5">
      <c r="A79" s="8" t="s">
        <v>65</v>
      </c>
      <c r="B79" s="9" t="s">
        <v>34</v>
      </c>
      <c r="C79" s="9" t="s">
        <v>22</v>
      </c>
      <c r="D79" s="9" t="s">
        <v>6</v>
      </c>
      <c r="E79" s="9" t="s">
        <v>20</v>
      </c>
      <c r="F79" s="9" t="s">
        <v>5</v>
      </c>
      <c r="G79" s="10">
        <f>G80+G83</f>
        <v>2319</v>
      </c>
      <c r="H79" s="10">
        <f>H80+H83</f>
        <v>6000</v>
      </c>
      <c r="I79" s="10">
        <f>I80</f>
        <v>5000</v>
      </c>
    </row>
    <row r="80" spans="1:9" ht="47.25">
      <c r="A80" s="8" t="s">
        <v>66</v>
      </c>
      <c r="B80" s="9" t="s">
        <v>34</v>
      </c>
      <c r="C80" s="9" t="s">
        <v>22</v>
      </c>
      <c r="D80" s="9" t="s">
        <v>6</v>
      </c>
      <c r="E80" s="9" t="s">
        <v>21</v>
      </c>
      <c r="F80" s="9" t="s">
        <v>5</v>
      </c>
      <c r="G80" s="10">
        <f>G81</f>
        <v>2312.6</v>
      </c>
      <c r="H80" s="10">
        <f>H81</f>
        <v>6000</v>
      </c>
      <c r="I80" s="10">
        <f>I81+I83</f>
        <v>5000</v>
      </c>
    </row>
    <row r="81" spans="1:9" ht="50.25" customHeight="1">
      <c r="A81" s="8" t="s">
        <v>68</v>
      </c>
      <c r="B81" s="9" t="s">
        <v>34</v>
      </c>
      <c r="C81" s="9" t="s">
        <v>22</v>
      </c>
      <c r="D81" s="9" t="s">
        <v>6</v>
      </c>
      <c r="E81" s="9" t="s">
        <v>24</v>
      </c>
      <c r="F81" s="9" t="s">
        <v>5</v>
      </c>
      <c r="G81" s="10">
        <v>2312.6</v>
      </c>
      <c r="H81" s="10">
        <v>6000</v>
      </c>
      <c r="I81" s="10">
        <v>5000</v>
      </c>
    </row>
    <row r="82" spans="1:9" ht="48" customHeight="1">
      <c r="A82" s="8" t="s">
        <v>62</v>
      </c>
      <c r="B82" s="9" t="s">
        <v>34</v>
      </c>
      <c r="C82" s="9" t="s">
        <v>22</v>
      </c>
      <c r="D82" s="9" t="s">
        <v>6</v>
      </c>
      <c r="E82" s="9" t="s">
        <v>24</v>
      </c>
      <c r="F82" s="9" t="s">
        <v>16</v>
      </c>
      <c r="G82" s="10">
        <v>2312.6</v>
      </c>
      <c r="H82" s="10">
        <v>6000</v>
      </c>
      <c r="I82" s="10">
        <v>5000</v>
      </c>
    </row>
    <row r="83" spans="1:9" ht="31.5">
      <c r="A83" s="8" t="s">
        <v>59</v>
      </c>
      <c r="B83" s="9" t="s">
        <v>34</v>
      </c>
      <c r="C83" s="9" t="s">
        <v>22</v>
      </c>
      <c r="D83" s="9" t="s">
        <v>6</v>
      </c>
      <c r="E83" s="9" t="s">
        <v>28</v>
      </c>
      <c r="F83" s="9" t="s">
        <v>5</v>
      </c>
      <c r="G83" s="10">
        <f>G84</f>
        <v>6.4</v>
      </c>
      <c r="H83" s="12">
        <f>H84</f>
        <v>0</v>
      </c>
      <c r="I83" s="12">
        <f>I84</f>
        <v>0</v>
      </c>
    </row>
    <row r="84" spans="1:9" ht="66.75" customHeight="1">
      <c r="A84" s="8" t="s">
        <v>92</v>
      </c>
      <c r="B84" s="9" t="s">
        <v>34</v>
      </c>
      <c r="C84" s="9" t="s">
        <v>22</v>
      </c>
      <c r="D84" s="9" t="s">
        <v>6</v>
      </c>
      <c r="E84" s="9" t="s">
        <v>43</v>
      </c>
      <c r="F84" s="9" t="s">
        <v>5</v>
      </c>
      <c r="G84" s="10">
        <v>6.4</v>
      </c>
      <c r="H84" s="12">
        <v>0</v>
      </c>
      <c r="I84" s="12">
        <v>0</v>
      </c>
    </row>
    <row r="85" spans="1:9" ht="49.5" customHeight="1">
      <c r="A85" s="8" t="s">
        <v>62</v>
      </c>
      <c r="B85" s="9" t="s">
        <v>34</v>
      </c>
      <c r="C85" s="9" t="s">
        <v>22</v>
      </c>
      <c r="D85" s="9" t="s">
        <v>6</v>
      </c>
      <c r="E85" s="9" t="s">
        <v>43</v>
      </c>
      <c r="F85" s="9" t="s">
        <v>16</v>
      </c>
      <c r="G85" s="10">
        <v>6.4</v>
      </c>
      <c r="H85" s="12">
        <v>0</v>
      </c>
      <c r="I85" s="12">
        <v>0</v>
      </c>
    </row>
    <row r="86" spans="1:9" ht="63">
      <c r="A86" s="8" t="s">
        <v>69</v>
      </c>
      <c r="B86" s="9" t="s">
        <v>34</v>
      </c>
      <c r="C86" s="9" t="s">
        <v>22</v>
      </c>
      <c r="D86" s="9" t="s">
        <v>6</v>
      </c>
      <c r="E86" s="9" t="s">
        <v>25</v>
      </c>
      <c r="F86" s="9" t="s">
        <v>5</v>
      </c>
      <c r="G86" s="10">
        <f t="shared" ref="G86:I87" si="2">G87</f>
        <v>0</v>
      </c>
      <c r="H86" s="10">
        <f t="shared" si="2"/>
        <v>666.7</v>
      </c>
      <c r="I86" s="10">
        <f t="shared" si="2"/>
        <v>555.6</v>
      </c>
    </row>
    <row r="87" spans="1:9" ht="47.25">
      <c r="A87" s="8" t="s">
        <v>70</v>
      </c>
      <c r="B87" s="9" t="s">
        <v>34</v>
      </c>
      <c r="C87" s="9" t="s">
        <v>22</v>
      </c>
      <c r="D87" s="9" t="s">
        <v>6</v>
      </c>
      <c r="E87" s="9" t="s">
        <v>26</v>
      </c>
      <c r="F87" s="9" t="s">
        <v>5</v>
      </c>
      <c r="G87" s="10">
        <f t="shared" si="2"/>
        <v>0</v>
      </c>
      <c r="H87" s="10">
        <f t="shared" si="2"/>
        <v>666.7</v>
      </c>
      <c r="I87" s="10">
        <f t="shared" si="2"/>
        <v>555.6</v>
      </c>
    </row>
    <row r="88" spans="1:9" ht="63">
      <c r="A88" s="8" t="s">
        <v>71</v>
      </c>
      <c r="B88" s="9" t="s">
        <v>34</v>
      </c>
      <c r="C88" s="9" t="s">
        <v>22</v>
      </c>
      <c r="D88" s="9" t="s">
        <v>6</v>
      </c>
      <c r="E88" s="9" t="s">
        <v>27</v>
      </c>
      <c r="F88" s="9" t="s">
        <v>5</v>
      </c>
      <c r="G88" s="10">
        <v>0</v>
      </c>
      <c r="H88" s="10">
        <v>666.7</v>
      </c>
      <c r="I88" s="10">
        <v>555.6</v>
      </c>
    </row>
    <row r="89" spans="1:9" ht="49.5" customHeight="1">
      <c r="A89" s="8" t="s">
        <v>62</v>
      </c>
      <c r="B89" s="9" t="s">
        <v>34</v>
      </c>
      <c r="C89" s="9" t="s">
        <v>22</v>
      </c>
      <c r="D89" s="9" t="s">
        <v>6</v>
      </c>
      <c r="E89" s="9" t="s">
        <v>27</v>
      </c>
      <c r="F89" s="9" t="s">
        <v>16</v>
      </c>
      <c r="G89" s="10">
        <v>0</v>
      </c>
      <c r="H89" s="10">
        <v>666.7</v>
      </c>
      <c r="I89" s="10">
        <v>555.6</v>
      </c>
    </row>
    <row r="90" spans="1:9" ht="15.75">
      <c r="A90" s="8" t="s">
        <v>63</v>
      </c>
      <c r="B90" s="9" t="s">
        <v>34</v>
      </c>
      <c r="C90" s="9" t="s">
        <v>22</v>
      </c>
      <c r="D90" s="9" t="s">
        <v>6</v>
      </c>
      <c r="E90" s="9" t="s">
        <v>17</v>
      </c>
      <c r="F90" s="9" t="s">
        <v>5</v>
      </c>
      <c r="G90" s="10">
        <f>G91+G93</f>
        <v>5440.7</v>
      </c>
      <c r="H90" s="10">
        <f>H91+H93</f>
        <v>3461.8</v>
      </c>
      <c r="I90" s="10">
        <f>I91+I93</f>
        <v>2167</v>
      </c>
    </row>
    <row r="91" spans="1:9" ht="63">
      <c r="A91" s="8" t="s">
        <v>93</v>
      </c>
      <c r="B91" s="9" t="s">
        <v>34</v>
      </c>
      <c r="C91" s="9" t="s">
        <v>22</v>
      </c>
      <c r="D91" s="9" t="s">
        <v>6</v>
      </c>
      <c r="E91" s="9" t="s">
        <v>44</v>
      </c>
      <c r="F91" s="9" t="s">
        <v>5</v>
      </c>
      <c r="G91" s="10">
        <v>2709.7</v>
      </c>
      <c r="H91" s="10">
        <v>1957.8</v>
      </c>
      <c r="I91" s="10">
        <v>2167</v>
      </c>
    </row>
    <row r="92" spans="1:9" ht="49.5" customHeight="1">
      <c r="A92" s="8" t="s">
        <v>62</v>
      </c>
      <c r="B92" s="9" t="s">
        <v>34</v>
      </c>
      <c r="C92" s="9" t="s">
        <v>22</v>
      </c>
      <c r="D92" s="9" t="s">
        <v>6</v>
      </c>
      <c r="E92" s="9" t="s">
        <v>44</v>
      </c>
      <c r="F92" s="9" t="s">
        <v>16</v>
      </c>
      <c r="G92" s="10">
        <v>2709.7</v>
      </c>
      <c r="H92" s="10">
        <v>1957.8</v>
      </c>
      <c r="I92" s="10">
        <v>2167</v>
      </c>
    </row>
    <row r="93" spans="1:9" ht="78.75">
      <c r="A93" s="8" t="s">
        <v>64</v>
      </c>
      <c r="B93" s="9" t="s">
        <v>34</v>
      </c>
      <c r="C93" s="9" t="s">
        <v>22</v>
      </c>
      <c r="D93" s="9" t="s">
        <v>6</v>
      </c>
      <c r="E93" s="9" t="s">
        <v>18</v>
      </c>
      <c r="F93" s="9" t="s">
        <v>5</v>
      </c>
      <c r="G93" s="10">
        <v>2731</v>
      </c>
      <c r="H93" s="10">
        <v>1504</v>
      </c>
      <c r="I93" s="12">
        <v>0</v>
      </c>
    </row>
    <row r="94" spans="1:9" ht="49.5" customHeight="1">
      <c r="A94" s="8" t="s">
        <v>62</v>
      </c>
      <c r="B94" s="9" t="s">
        <v>34</v>
      </c>
      <c r="C94" s="9" t="s">
        <v>22</v>
      </c>
      <c r="D94" s="9" t="s">
        <v>6</v>
      </c>
      <c r="E94" s="9" t="s">
        <v>18</v>
      </c>
      <c r="F94" s="9" t="s">
        <v>16</v>
      </c>
      <c r="G94" s="10">
        <v>2731</v>
      </c>
      <c r="H94" s="10">
        <v>1504</v>
      </c>
      <c r="I94" s="12">
        <v>0</v>
      </c>
    </row>
    <row r="95" spans="1:9" ht="15.75">
      <c r="A95" s="5" t="s">
        <v>57</v>
      </c>
      <c r="B95" s="6" t="s">
        <v>34</v>
      </c>
      <c r="C95" s="6" t="s">
        <v>9</v>
      </c>
      <c r="D95" s="6" t="s">
        <v>3</v>
      </c>
      <c r="E95" s="6" t="s">
        <v>4</v>
      </c>
      <c r="F95" s="6" t="s">
        <v>5</v>
      </c>
      <c r="G95" s="7">
        <f>G96</f>
        <v>15556.300000000001</v>
      </c>
      <c r="H95" s="7">
        <f>H96</f>
        <v>15337.1</v>
      </c>
      <c r="I95" s="7">
        <f>I96</f>
        <v>16182.2</v>
      </c>
    </row>
    <row r="96" spans="1:9" ht="15.75">
      <c r="A96" s="5" t="s">
        <v>80</v>
      </c>
      <c r="B96" s="6" t="s">
        <v>34</v>
      </c>
      <c r="C96" s="6" t="s">
        <v>9</v>
      </c>
      <c r="D96" s="6" t="s">
        <v>7</v>
      </c>
      <c r="E96" s="6" t="s">
        <v>4</v>
      </c>
      <c r="F96" s="6" t="s">
        <v>5</v>
      </c>
      <c r="G96" s="7">
        <f>G97+G104</f>
        <v>15556.300000000001</v>
      </c>
      <c r="H96" s="7">
        <f>H97+H104</f>
        <v>15337.1</v>
      </c>
      <c r="I96" s="7">
        <f>I97+I104</f>
        <v>16182.2</v>
      </c>
    </row>
    <row r="97" spans="1:9" ht="31.5">
      <c r="A97" s="8" t="s">
        <v>65</v>
      </c>
      <c r="B97" s="9" t="s">
        <v>34</v>
      </c>
      <c r="C97" s="9" t="s">
        <v>9</v>
      </c>
      <c r="D97" s="9" t="s">
        <v>7</v>
      </c>
      <c r="E97" s="9" t="s">
        <v>20</v>
      </c>
      <c r="F97" s="9" t="s">
        <v>5</v>
      </c>
      <c r="G97" s="10">
        <f>G98+G101</f>
        <v>14847.2</v>
      </c>
      <c r="H97" s="10">
        <f>H98+H101</f>
        <v>14678.1</v>
      </c>
      <c r="I97" s="10">
        <f>I98+I101</f>
        <v>15490.2</v>
      </c>
    </row>
    <row r="98" spans="1:9" ht="47.25">
      <c r="A98" s="8" t="s">
        <v>66</v>
      </c>
      <c r="B98" s="9" t="s">
        <v>34</v>
      </c>
      <c r="C98" s="9" t="s">
        <v>9</v>
      </c>
      <c r="D98" s="9" t="s">
        <v>7</v>
      </c>
      <c r="E98" s="9" t="s">
        <v>21</v>
      </c>
      <c r="F98" s="9" t="s">
        <v>5</v>
      </c>
      <c r="G98" s="10">
        <f t="shared" ref="G98:I99" si="3">G99</f>
        <v>2057.1999999999998</v>
      </c>
      <c r="H98" s="10">
        <f t="shared" si="3"/>
        <v>1077</v>
      </c>
      <c r="I98" s="10">
        <f t="shared" si="3"/>
        <v>1100.2</v>
      </c>
    </row>
    <row r="99" spans="1:9" ht="47.25">
      <c r="A99" s="8" t="s">
        <v>94</v>
      </c>
      <c r="B99" s="9" t="s">
        <v>34</v>
      </c>
      <c r="C99" s="9" t="s">
        <v>9</v>
      </c>
      <c r="D99" s="9" t="s">
        <v>7</v>
      </c>
      <c r="E99" s="9" t="s">
        <v>45</v>
      </c>
      <c r="F99" s="9" t="s">
        <v>5</v>
      </c>
      <c r="G99" s="10">
        <f t="shared" si="3"/>
        <v>2057.1999999999998</v>
      </c>
      <c r="H99" s="10">
        <f t="shared" si="3"/>
        <v>1077</v>
      </c>
      <c r="I99" s="10">
        <f t="shared" si="3"/>
        <v>1100.2</v>
      </c>
    </row>
    <row r="100" spans="1:9" ht="52.5" customHeight="1">
      <c r="A100" s="8" t="s">
        <v>62</v>
      </c>
      <c r="B100" s="9" t="s">
        <v>34</v>
      </c>
      <c r="C100" s="9" t="s">
        <v>9</v>
      </c>
      <c r="D100" s="9" t="s">
        <v>7</v>
      </c>
      <c r="E100" s="9" t="s">
        <v>45</v>
      </c>
      <c r="F100" s="9" t="s">
        <v>16</v>
      </c>
      <c r="G100" s="10">
        <v>2057.1999999999998</v>
      </c>
      <c r="H100" s="10">
        <v>1077</v>
      </c>
      <c r="I100" s="10">
        <v>1100.2</v>
      </c>
    </row>
    <row r="101" spans="1:9" ht="31.5">
      <c r="A101" s="8" t="s">
        <v>59</v>
      </c>
      <c r="B101" s="9" t="s">
        <v>34</v>
      </c>
      <c r="C101" s="9" t="s">
        <v>9</v>
      </c>
      <c r="D101" s="9" t="s">
        <v>7</v>
      </c>
      <c r="E101" s="9" t="s">
        <v>28</v>
      </c>
      <c r="F101" s="9" t="s">
        <v>5</v>
      </c>
      <c r="G101" s="10">
        <f>G102</f>
        <v>12790</v>
      </c>
      <c r="H101" s="10">
        <f>H102</f>
        <v>13601.1</v>
      </c>
      <c r="I101" s="10">
        <f>I102</f>
        <v>14390</v>
      </c>
    </row>
    <row r="102" spans="1:9" ht="192.75" customHeight="1">
      <c r="A102" s="8" t="s">
        <v>95</v>
      </c>
      <c r="B102" s="9" t="s">
        <v>34</v>
      </c>
      <c r="C102" s="9" t="s">
        <v>9</v>
      </c>
      <c r="D102" s="9" t="s">
        <v>7</v>
      </c>
      <c r="E102" s="9" t="s">
        <v>46</v>
      </c>
      <c r="F102" s="9" t="s">
        <v>5</v>
      </c>
      <c r="G102" s="10">
        <v>12790</v>
      </c>
      <c r="H102" s="10">
        <v>13601.1</v>
      </c>
      <c r="I102" s="10">
        <v>14390</v>
      </c>
    </row>
    <row r="103" spans="1:9" ht="51" customHeight="1">
      <c r="A103" s="8" t="s">
        <v>62</v>
      </c>
      <c r="B103" s="9" t="s">
        <v>34</v>
      </c>
      <c r="C103" s="9" t="s">
        <v>9</v>
      </c>
      <c r="D103" s="9" t="s">
        <v>7</v>
      </c>
      <c r="E103" s="9" t="s">
        <v>46</v>
      </c>
      <c r="F103" s="9" t="s">
        <v>16</v>
      </c>
      <c r="G103" s="10">
        <v>12790</v>
      </c>
      <c r="H103" s="10">
        <v>13601.1</v>
      </c>
      <c r="I103" s="10">
        <v>14390</v>
      </c>
    </row>
    <row r="104" spans="1:9" ht="63">
      <c r="A104" s="8" t="s">
        <v>69</v>
      </c>
      <c r="B104" s="9" t="s">
        <v>34</v>
      </c>
      <c r="C104" s="9" t="s">
        <v>9</v>
      </c>
      <c r="D104" s="9" t="s">
        <v>7</v>
      </c>
      <c r="E104" s="9" t="s">
        <v>25</v>
      </c>
      <c r="F104" s="9" t="s">
        <v>5</v>
      </c>
      <c r="G104" s="10">
        <f t="shared" ref="G104:I106" si="4">G105</f>
        <v>709.1</v>
      </c>
      <c r="H104" s="10">
        <f t="shared" si="4"/>
        <v>659</v>
      </c>
      <c r="I104" s="10">
        <f t="shared" si="4"/>
        <v>692</v>
      </c>
    </row>
    <row r="105" spans="1:9" ht="47.25">
      <c r="A105" s="8" t="s">
        <v>70</v>
      </c>
      <c r="B105" s="9" t="s">
        <v>34</v>
      </c>
      <c r="C105" s="9" t="s">
        <v>9</v>
      </c>
      <c r="D105" s="9" t="s">
        <v>7</v>
      </c>
      <c r="E105" s="9" t="s">
        <v>26</v>
      </c>
      <c r="F105" s="9" t="s">
        <v>5</v>
      </c>
      <c r="G105" s="10">
        <f t="shared" si="4"/>
        <v>709.1</v>
      </c>
      <c r="H105" s="10">
        <f t="shared" si="4"/>
        <v>659</v>
      </c>
      <c r="I105" s="10">
        <f t="shared" si="4"/>
        <v>692</v>
      </c>
    </row>
    <row r="106" spans="1:9" ht="63">
      <c r="A106" s="8" t="s">
        <v>96</v>
      </c>
      <c r="B106" s="9" t="s">
        <v>34</v>
      </c>
      <c r="C106" s="9" t="s">
        <v>9</v>
      </c>
      <c r="D106" s="9" t="s">
        <v>7</v>
      </c>
      <c r="E106" s="9" t="s">
        <v>47</v>
      </c>
      <c r="F106" s="9" t="s">
        <v>5</v>
      </c>
      <c r="G106" s="10">
        <f t="shared" si="4"/>
        <v>709.1</v>
      </c>
      <c r="H106" s="10">
        <f t="shared" si="4"/>
        <v>659</v>
      </c>
      <c r="I106" s="10">
        <f t="shared" si="4"/>
        <v>692</v>
      </c>
    </row>
    <row r="107" spans="1:9" ht="48.75" customHeight="1">
      <c r="A107" s="8" t="s">
        <v>62</v>
      </c>
      <c r="B107" s="9" t="s">
        <v>34</v>
      </c>
      <c r="C107" s="9" t="s">
        <v>9</v>
      </c>
      <c r="D107" s="9" t="s">
        <v>7</v>
      </c>
      <c r="E107" s="9" t="s">
        <v>47</v>
      </c>
      <c r="F107" s="9" t="s">
        <v>16</v>
      </c>
      <c r="G107" s="10">
        <v>709.1</v>
      </c>
      <c r="H107" s="10">
        <v>659</v>
      </c>
      <c r="I107" s="10">
        <v>692</v>
      </c>
    </row>
    <row r="108" spans="1:9" ht="32.25" customHeight="1">
      <c r="A108" s="5" t="s">
        <v>81</v>
      </c>
      <c r="B108" s="6" t="s">
        <v>34</v>
      </c>
      <c r="C108" s="6" t="s">
        <v>31</v>
      </c>
      <c r="D108" s="6" t="s">
        <v>3</v>
      </c>
      <c r="E108" s="6" t="s">
        <v>4</v>
      </c>
      <c r="F108" s="6" t="s">
        <v>5</v>
      </c>
      <c r="G108" s="7">
        <f t="shared" ref="G108:I110" si="5">G109</f>
        <v>227.3</v>
      </c>
      <c r="H108" s="17">
        <f t="shared" si="5"/>
        <v>0</v>
      </c>
      <c r="I108" s="17">
        <f t="shared" si="5"/>
        <v>0</v>
      </c>
    </row>
    <row r="109" spans="1:9" ht="15.75">
      <c r="A109" s="5" t="s">
        <v>82</v>
      </c>
      <c r="B109" s="6" t="s">
        <v>34</v>
      </c>
      <c r="C109" s="6" t="s">
        <v>31</v>
      </c>
      <c r="D109" s="6" t="s">
        <v>11</v>
      </c>
      <c r="E109" s="6" t="s">
        <v>4</v>
      </c>
      <c r="F109" s="6" t="s">
        <v>5</v>
      </c>
      <c r="G109" s="7">
        <f t="shared" si="5"/>
        <v>227.3</v>
      </c>
      <c r="H109" s="17">
        <f t="shared" si="5"/>
        <v>0</v>
      </c>
      <c r="I109" s="17">
        <f t="shared" si="5"/>
        <v>0</v>
      </c>
    </row>
    <row r="110" spans="1:9" ht="15.75">
      <c r="A110" s="8" t="s">
        <v>63</v>
      </c>
      <c r="B110" s="9" t="s">
        <v>34</v>
      </c>
      <c r="C110" s="9" t="s">
        <v>31</v>
      </c>
      <c r="D110" s="9" t="s">
        <v>11</v>
      </c>
      <c r="E110" s="9" t="s">
        <v>17</v>
      </c>
      <c r="F110" s="9" t="s">
        <v>5</v>
      </c>
      <c r="G110" s="10">
        <f t="shared" si="5"/>
        <v>227.3</v>
      </c>
      <c r="H110" s="12">
        <f t="shared" si="5"/>
        <v>0</v>
      </c>
      <c r="I110" s="12">
        <f t="shared" si="5"/>
        <v>0</v>
      </c>
    </row>
    <row r="111" spans="1:9" ht="81.75" customHeight="1">
      <c r="A111" s="8" t="s">
        <v>64</v>
      </c>
      <c r="B111" s="9" t="s">
        <v>34</v>
      </c>
      <c r="C111" s="9" t="s">
        <v>31</v>
      </c>
      <c r="D111" s="9" t="s">
        <v>11</v>
      </c>
      <c r="E111" s="9" t="s">
        <v>18</v>
      </c>
      <c r="F111" s="9" t="s">
        <v>5</v>
      </c>
      <c r="G111" s="10">
        <v>227.3</v>
      </c>
      <c r="H111" s="12">
        <v>0</v>
      </c>
      <c r="I111" s="12">
        <v>0</v>
      </c>
    </row>
    <row r="112" spans="1:9" ht="45.75" customHeight="1">
      <c r="A112" s="8" t="s">
        <v>62</v>
      </c>
      <c r="B112" s="9" t="s">
        <v>34</v>
      </c>
      <c r="C112" s="9" t="s">
        <v>31</v>
      </c>
      <c r="D112" s="9" t="s">
        <v>11</v>
      </c>
      <c r="E112" s="9" t="s">
        <v>18</v>
      </c>
      <c r="F112" s="9" t="s">
        <v>16</v>
      </c>
      <c r="G112" s="10">
        <v>227.3</v>
      </c>
      <c r="H112" s="12">
        <v>0</v>
      </c>
      <c r="I112" s="12">
        <v>0</v>
      </c>
    </row>
    <row r="113" spans="1:10" ht="15.75">
      <c r="A113" s="23" t="s">
        <v>97</v>
      </c>
      <c r="B113" s="24"/>
      <c r="C113" s="24"/>
      <c r="D113" s="24"/>
      <c r="E113" s="24"/>
      <c r="F113" s="25"/>
      <c r="G113" s="13">
        <f>G15+G33</f>
        <v>67261.399999999994</v>
      </c>
      <c r="H113" s="14">
        <f>H15+H33</f>
        <v>76495.200000000012</v>
      </c>
      <c r="I113" s="13">
        <f>I15+I33</f>
        <v>56220.800000000003</v>
      </c>
      <c r="J113" s="19" t="s">
        <v>113</v>
      </c>
    </row>
    <row r="114" spans="1:10">
      <c r="A114" s="2"/>
      <c r="B114" s="2"/>
      <c r="C114" s="2"/>
      <c r="D114" s="2"/>
      <c r="E114" s="2"/>
      <c r="F114" s="2"/>
      <c r="G114" s="2"/>
      <c r="H114" s="2"/>
      <c r="I114" s="2"/>
    </row>
  </sheetData>
  <mergeCells count="12">
    <mergeCell ref="A113:F113"/>
    <mergeCell ref="A12:I12"/>
    <mergeCell ref="A11:I11"/>
    <mergeCell ref="A10:I10"/>
    <mergeCell ref="E1:I1"/>
    <mergeCell ref="E2:I2"/>
    <mergeCell ref="E3:I3"/>
    <mergeCell ref="E4:I4"/>
    <mergeCell ref="E5:I5"/>
    <mergeCell ref="E6:I6"/>
    <mergeCell ref="E7:I7"/>
    <mergeCell ref="E8:I8"/>
  </mergeCells>
  <pageMargins left="0.7" right="0.7" top="0.75" bottom="0.75" header="0.3" footer="0.3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I114"/>
  <sheetViews>
    <sheetView tabSelected="1" workbookViewId="0">
      <selection activeCell="M12" sqref="M12"/>
    </sheetView>
  </sheetViews>
  <sheetFormatPr defaultRowHeight="15"/>
  <cols>
    <col min="1" max="1" width="39.85546875" style="1" customWidth="1"/>
    <col min="2" max="2" width="9.5703125" style="1" customWidth="1"/>
    <col min="3" max="3" width="7.28515625" style="1" customWidth="1"/>
    <col min="4" max="4" width="7" style="1" customWidth="1"/>
    <col min="5" max="5" width="9.7109375" style="1" customWidth="1"/>
    <col min="6" max="6" width="7.5703125" style="1" customWidth="1"/>
    <col min="7" max="7" width="9.5703125" style="1" customWidth="1"/>
    <col min="8" max="8" width="9.42578125" style="1" customWidth="1"/>
    <col min="9" max="9" width="9" style="1" customWidth="1"/>
    <col min="10" max="16384" width="9.140625" style="1"/>
  </cols>
  <sheetData>
    <row r="1" spans="1:9" ht="15.75">
      <c r="A1" s="15"/>
      <c r="B1" s="15"/>
      <c r="C1" s="15"/>
      <c r="D1" s="15"/>
      <c r="E1" s="29" t="s">
        <v>99</v>
      </c>
      <c r="F1" s="29"/>
      <c r="G1" s="29"/>
      <c r="H1" s="29"/>
      <c r="I1" s="29"/>
    </row>
    <row r="2" spans="1:9" ht="15.75">
      <c r="A2" s="15"/>
      <c r="B2" s="15"/>
      <c r="C2" s="15"/>
      <c r="D2" s="15"/>
      <c r="E2" s="29" t="s">
        <v>100</v>
      </c>
      <c r="F2" s="29"/>
      <c r="G2" s="29"/>
      <c r="H2" s="29"/>
      <c r="I2" s="29"/>
    </row>
    <row r="3" spans="1:9" ht="15.75">
      <c r="A3" s="15"/>
      <c r="B3" s="15"/>
      <c r="C3" s="15"/>
      <c r="D3" s="15"/>
      <c r="E3" s="29" t="s">
        <v>101</v>
      </c>
      <c r="F3" s="29"/>
      <c r="G3" s="29"/>
      <c r="H3" s="29"/>
      <c r="I3" s="29"/>
    </row>
    <row r="4" spans="1:9" ht="15.75">
      <c r="A4" s="15"/>
      <c r="B4" s="15"/>
      <c r="C4" s="15"/>
      <c r="D4" s="15"/>
      <c r="E4" s="29" t="s">
        <v>102</v>
      </c>
      <c r="F4" s="29"/>
      <c r="G4" s="29"/>
      <c r="H4" s="29"/>
      <c r="I4" s="29"/>
    </row>
    <row r="5" spans="1:9" ht="15.75">
      <c r="A5" s="15"/>
      <c r="B5" s="15"/>
      <c r="C5" s="15"/>
      <c r="D5" s="15"/>
      <c r="E5" s="29" t="s">
        <v>103</v>
      </c>
      <c r="F5" s="29"/>
      <c r="G5" s="29"/>
      <c r="H5" s="29"/>
      <c r="I5" s="29"/>
    </row>
    <row r="6" spans="1:9" ht="15.75">
      <c r="A6" s="15"/>
      <c r="B6" s="15"/>
      <c r="C6" s="15"/>
      <c r="D6" s="15"/>
      <c r="E6" s="29" t="s">
        <v>104</v>
      </c>
      <c r="F6" s="29"/>
      <c r="G6" s="29"/>
      <c r="H6" s="29"/>
      <c r="I6" s="29"/>
    </row>
    <row r="7" spans="1:9" ht="15.75">
      <c r="A7" s="15"/>
      <c r="B7" s="15"/>
      <c r="C7" s="15"/>
      <c r="D7" s="15"/>
      <c r="E7" s="29" t="s">
        <v>105</v>
      </c>
      <c r="F7" s="29"/>
      <c r="G7" s="29"/>
      <c r="H7" s="29"/>
      <c r="I7" s="29"/>
    </row>
    <row r="8" spans="1:9" ht="15.75">
      <c r="A8" s="15"/>
      <c r="B8" s="15"/>
      <c r="C8" s="15"/>
      <c r="D8" s="15"/>
      <c r="E8" s="29" t="s">
        <v>115</v>
      </c>
      <c r="F8" s="29"/>
      <c r="G8" s="29"/>
      <c r="H8" s="29"/>
      <c r="I8" s="29"/>
    </row>
    <row r="9" spans="1:9" ht="15.75">
      <c r="A9" s="15"/>
      <c r="B9" s="15"/>
      <c r="C9" s="15"/>
      <c r="D9" s="15"/>
      <c r="E9" s="16"/>
      <c r="F9" s="16"/>
      <c r="G9" s="16"/>
      <c r="H9" s="16"/>
      <c r="I9" s="16"/>
    </row>
    <row r="10" spans="1:9" ht="18" customHeight="1">
      <c r="A10" s="28" t="s">
        <v>107</v>
      </c>
      <c r="B10" s="28"/>
      <c r="C10" s="28"/>
      <c r="D10" s="28"/>
      <c r="E10" s="28"/>
      <c r="F10" s="28"/>
      <c r="G10" s="28"/>
      <c r="H10" s="28"/>
      <c r="I10" s="28"/>
    </row>
    <row r="11" spans="1:9" ht="15.75">
      <c r="A11" s="27" t="s">
        <v>108</v>
      </c>
      <c r="B11" s="27"/>
      <c r="C11" s="27"/>
      <c r="D11" s="27"/>
      <c r="E11" s="27"/>
      <c r="F11" s="27"/>
      <c r="G11" s="27"/>
      <c r="H11" s="27"/>
      <c r="I11" s="27"/>
    </row>
    <row r="12" spans="1:9" ht="15.75">
      <c r="A12" s="26" t="s">
        <v>54</v>
      </c>
      <c r="B12" s="26"/>
      <c r="C12" s="26"/>
      <c r="D12" s="26"/>
      <c r="E12" s="26"/>
      <c r="F12" s="26"/>
      <c r="G12" s="26"/>
      <c r="H12" s="26"/>
      <c r="I12" s="26"/>
    </row>
    <row r="13" spans="1:9" ht="99" customHeight="1">
      <c r="A13" s="3" t="s">
        <v>48</v>
      </c>
      <c r="B13" s="3" t="s">
        <v>49</v>
      </c>
      <c r="C13" s="3" t="s">
        <v>50</v>
      </c>
      <c r="D13" s="3" t="s">
        <v>51</v>
      </c>
      <c r="E13" s="3" t="s">
        <v>52</v>
      </c>
      <c r="F13" s="3" t="s">
        <v>114</v>
      </c>
      <c r="G13" s="3" t="s">
        <v>0</v>
      </c>
      <c r="H13" s="3" t="s">
        <v>1</v>
      </c>
      <c r="I13" s="3" t="s">
        <v>2</v>
      </c>
    </row>
    <row r="14" spans="1:9" ht="17.25" customHeight="1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</row>
    <row r="15" spans="1:9" ht="49.5" customHeight="1">
      <c r="A15" s="5" t="s">
        <v>58</v>
      </c>
      <c r="B15" s="6" t="s">
        <v>10</v>
      </c>
      <c r="C15" s="6" t="s">
        <v>3</v>
      </c>
      <c r="D15" s="6" t="s">
        <v>3</v>
      </c>
      <c r="E15" s="6" t="s">
        <v>4</v>
      </c>
      <c r="F15" s="6" t="s">
        <v>5</v>
      </c>
      <c r="G15" s="7">
        <f>G16+G24+G28</f>
        <v>8970.1</v>
      </c>
      <c r="H15" s="7">
        <f>H24+H16+H28</f>
        <v>7939</v>
      </c>
      <c r="I15" s="7">
        <f>I16+I24+I28</f>
        <v>9691</v>
      </c>
    </row>
    <row r="16" spans="1:9" ht="33" customHeight="1">
      <c r="A16" s="5" t="s">
        <v>55</v>
      </c>
      <c r="B16" s="6" t="s">
        <v>10</v>
      </c>
      <c r="C16" s="6" t="s">
        <v>6</v>
      </c>
      <c r="D16" s="6" t="s">
        <v>3</v>
      </c>
      <c r="E16" s="6" t="s">
        <v>4</v>
      </c>
      <c r="F16" s="6" t="s">
        <v>5</v>
      </c>
      <c r="G16" s="7">
        <f>G17</f>
        <v>7401.2</v>
      </c>
      <c r="H16" s="7">
        <f>H17</f>
        <v>7372</v>
      </c>
      <c r="I16" s="7">
        <f>I17</f>
        <v>9096</v>
      </c>
    </row>
    <row r="17" spans="1:9" ht="31.5">
      <c r="A17" s="5" t="s">
        <v>56</v>
      </c>
      <c r="B17" s="6" t="s">
        <v>10</v>
      </c>
      <c r="C17" s="6" t="s">
        <v>6</v>
      </c>
      <c r="D17" s="6" t="s">
        <v>8</v>
      </c>
      <c r="E17" s="6" t="s">
        <v>4</v>
      </c>
      <c r="F17" s="6" t="s">
        <v>5</v>
      </c>
      <c r="G17" s="7">
        <f>G18+G21</f>
        <v>7401.2</v>
      </c>
      <c r="H17" s="7">
        <f>H18+H21</f>
        <v>7372</v>
      </c>
      <c r="I17" s="7">
        <f>I18</f>
        <v>9096</v>
      </c>
    </row>
    <row r="18" spans="1:9" ht="31.5">
      <c r="A18" s="8" t="s">
        <v>60</v>
      </c>
      <c r="B18" s="9" t="s">
        <v>10</v>
      </c>
      <c r="C18" s="9" t="s">
        <v>6</v>
      </c>
      <c r="D18" s="9" t="s">
        <v>8</v>
      </c>
      <c r="E18" s="9" t="s">
        <v>14</v>
      </c>
      <c r="F18" s="9" t="s">
        <v>5</v>
      </c>
      <c r="G18" s="10">
        <f>G19</f>
        <v>6646.2</v>
      </c>
      <c r="H18" s="10">
        <f>H19</f>
        <v>7372</v>
      </c>
      <c r="I18" s="10">
        <f>I19</f>
        <v>9096</v>
      </c>
    </row>
    <row r="19" spans="1:9" ht="31.5">
      <c r="A19" s="8" t="s">
        <v>61</v>
      </c>
      <c r="B19" s="9" t="s">
        <v>10</v>
      </c>
      <c r="C19" s="9" t="s">
        <v>6</v>
      </c>
      <c r="D19" s="9" t="s">
        <v>8</v>
      </c>
      <c r="E19" s="9" t="s">
        <v>15</v>
      </c>
      <c r="F19" s="9" t="s">
        <v>5</v>
      </c>
      <c r="G19" s="10">
        <f>G20</f>
        <v>6646.2</v>
      </c>
      <c r="H19" s="10">
        <v>7372</v>
      </c>
      <c r="I19" s="10">
        <v>9096</v>
      </c>
    </row>
    <row r="20" spans="1:9" ht="45.75" customHeight="1">
      <c r="A20" s="8" t="s">
        <v>62</v>
      </c>
      <c r="B20" s="9" t="s">
        <v>10</v>
      </c>
      <c r="C20" s="9" t="s">
        <v>6</v>
      </c>
      <c r="D20" s="9" t="s">
        <v>8</v>
      </c>
      <c r="E20" s="9" t="s">
        <v>15</v>
      </c>
      <c r="F20" s="9" t="s">
        <v>16</v>
      </c>
      <c r="G20" s="10">
        <f>11992-5345.8</f>
        <v>6646.2</v>
      </c>
      <c r="H20" s="10">
        <v>7372</v>
      </c>
      <c r="I20" s="10">
        <v>9096</v>
      </c>
    </row>
    <row r="21" spans="1:9" ht="15.75">
      <c r="A21" s="8" t="s">
        <v>63</v>
      </c>
      <c r="B21" s="9" t="s">
        <v>10</v>
      </c>
      <c r="C21" s="9" t="s">
        <v>6</v>
      </c>
      <c r="D21" s="9" t="s">
        <v>8</v>
      </c>
      <c r="E21" s="9" t="s">
        <v>17</v>
      </c>
      <c r="F21" s="9" t="s">
        <v>5</v>
      </c>
      <c r="G21" s="10">
        <f>G22</f>
        <v>755</v>
      </c>
      <c r="H21" s="12">
        <v>0</v>
      </c>
      <c r="I21" s="12">
        <f>I22</f>
        <v>0</v>
      </c>
    </row>
    <row r="22" spans="1:9" ht="78.75">
      <c r="A22" s="8" t="s">
        <v>64</v>
      </c>
      <c r="B22" s="9" t="s">
        <v>10</v>
      </c>
      <c r="C22" s="9" t="s">
        <v>6</v>
      </c>
      <c r="D22" s="9" t="s">
        <v>8</v>
      </c>
      <c r="E22" s="9" t="s">
        <v>18</v>
      </c>
      <c r="F22" s="9" t="s">
        <v>5</v>
      </c>
      <c r="G22" s="10">
        <v>755</v>
      </c>
      <c r="H22" s="12">
        <v>0</v>
      </c>
      <c r="I22" s="12">
        <v>0</v>
      </c>
    </row>
    <row r="23" spans="1:9" ht="49.5" customHeight="1">
      <c r="A23" s="8" t="s">
        <v>62</v>
      </c>
      <c r="B23" s="9" t="s">
        <v>10</v>
      </c>
      <c r="C23" s="9" t="s">
        <v>6</v>
      </c>
      <c r="D23" s="9" t="s">
        <v>8</v>
      </c>
      <c r="E23" s="9" t="s">
        <v>18</v>
      </c>
      <c r="F23" s="9" t="s">
        <v>16</v>
      </c>
      <c r="G23" s="10">
        <v>755</v>
      </c>
      <c r="H23" s="12">
        <v>0</v>
      </c>
      <c r="I23" s="12">
        <v>0</v>
      </c>
    </row>
    <row r="24" spans="1:9" ht="33" customHeight="1">
      <c r="A24" s="5" t="s">
        <v>67</v>
      </c>
      <c r="B24" s="6" t="s">
        <v>10</v>
      </c>
      <c r="C24" s="6" t="s">
        <v>12</v>
      </c>
      <c r="D24" s="6" t="s">
        <v>3</v>
      </c>
      <c r="E24" s="6" t="s">
        <v>4</v>
      </c>
      <c r="F24" s="6" t="s">
        <v>5</v>
      </c>
      <c r="G24" s="7">
        <f t="shared" ref="G24:I25" si="0">G25</f>
        <v>540</v>
      </c>
      <c r="H24" s="7">
        <f t="shared" si="0"/>
        <v>567</v>
      </c>
      <c r="I24" s="7">
        <f t="shared" si="0"/>
        <v>595</v>
      </c>
    </row>
    <row r="25" spans="1:9" ht="15.75">
      <c r="A25" s="5" t="s">
        <v>72</v>
      </c>
      <c r="B25" s="6" t="s">
        <v>10</v>
      </c>
      <c r="C25" s="6" t="s">
        <v>12</v>
      </c>
      <c r="D25" s="6" t="s">
        <v>7</v>
      </c>
      <c r="E25" s="6" t="s">
        <v>4</v>
      </c>
      <c r="F25" s="6" t="s">
        <v>5</v>
      </c>
      <c r="G25" s="7">
        <f t="shared" si="0"/>
        <v>540</v>
      </c>
      <c r="H25" s="7">
        <f t="shared" si="0"/>
        <v>567</v>
      </c>
      <c r="I25" s="7">
        <f t="shared" si="0"/>
        <v>595</v>
      </c>
    </row>
    <row r="26" spans="1:9" ht="15.75">
      <c r="A26" s="8" t="s">
        <v>73</v>
      </c>
      <c r="B26" s="9" t="s">
        <v>10</v>
      </c>
      <c r="C26" s="9" t="s">
        <v>12</v>
      </c>
      <c r="D26" s="9" t="s">
        <v>7</v>
      </c>
      <c r="E26" s="9" t="s">
        <v>29</v>
      </c>
      <c r="F26" s="9" t="s">
        <v>5</v>
      </c>
      <c r="G26" s="10">
        <v>540</v>
      </c>
      <c r="H26" s="10">
        <v>567</v>
      </c>
      <c r="I26" s="10">
        <v>595</v>
      </c>
    </row>
    <row r="27" spans="1:9" ht="45.75" customHeight="1">
      <c r="A27" s="8" t="s">
        <v>62</v>
      </c>
      <c r="B27" s="9" t="s">
        <v>10</v>
      </c>
      <c r="C27" s="9" t="s">
        <v>12</v>
      </c>
      <c r="D27" s="9" t="s">
        <v>7</v>
      </c>
      <c r="E27" s="9" t="s">
        <v>29</v>
      </c>
      <c r="F27" s="9" t="s">
        <v>16</v>
      </c>
      <c r="G27" s="10">
        <v>540</v>
      </c>
      <c r="H27" s="10">
        <v>567</v>
      </c>
      <c r="I27" s="10">
        <v>595</v>
      </c>
    </row>
    <row r="28" spans="1:9" ht="30.75" customHeight="1">
      <c r="A28" s="11" t="s">
        <v>83</v>
      </c>
      <c r="B28" s="6" t="s">
        <v>10</v>
      </c>
      <c r="C28" s="6" t="s">
        <v>23</v>
      </c>
      <c r="D28" s="6" t="s">
        <v>3</v>
      </c>
      <c r="E28" s="6" t="s">
        <v>4</v>
      </c>
      <c r="F28" s="6" t="s">
        <v>5</v>
      </c>
      <c r="G28" s="7">
        <f>G29</f>
        <v>1028.9000000000001</v>
      </c>
      <c r="H28" s="7">
        <f>H29</f>
        <v>0</v>
      </c>
      <c r="I28" s="7">
        <f>I29</f>
        <v>0</v>
      </c>
    </row>
    <row r="29" spans="1:9" ht="20.25" customHeight="1">
      <c r="A29" s="8" t="s">
        <v>84</v>
      </c>
      <c r="B29" s="9" t="s">
        <v>10</v>
      </c>
      <c r="C29" s="9" t="s">
        <v>23</v>
      </c>
      <c r="D29" s="9" t="s">
        <v>11</v>
      </c>
      <c r="E29" s="9" t="s">
        <v>4</v>
      </c>
      <c r="F29" s="9" t="s">
        <v>5</v>
      </c>
      <c r="G29" s="10">
        <f>G30</f>
        <v>1028.9000000000001</v>
      </c>
      <c r="H29" s="12">
        <f>H30</f>
        <v>0</v>
      </c>
      <c r="I29" s="12">
        <v>0</v>
      </c>
    </row>
    <row r="30" spans="1:9" ht="49.5" customHeight="1">
      <c r="A30" s="8" t="s">
        <v>85</v>
      </c>
      <c r="B30" s="9" t="s">
        <v>10</v>
      </c>
      <c r="C30" s="9" t="s">
        <v>23</v>
      </c>
      <c r="D30" s="9" t="s">
        <v>11</v>
      </c>
      <c r="E30" s="9" t="s">
        <v>32</v>
      </c>
      <c r="F30" s="9" t="s">
        <v>5</v>
      </c>
      <c r="G30" s="10">
        <f>G31</f>
        <v>1028.9000000000001</v>
      </c>
      <c r="H30" s="12">
        <v>0</v>
      </c>
      <c r="I30" s="12">
        <v>0</v>
      </c>
    </row>
    <row r="31" spans="1:9" ht="31.5">
      <c r="A31" s="8" t="s">
        <v>61</v>
      </c>
      <c r="B31" s="9" t="s">
        <v>10</v>
      </c>
      <c r="C31" s="9" t="s">
        <v>23</v>
      </c>
      <c r="D31" s="9" t="s">
        <v>11</v>
      </c>
      <c r="E31" s="9" t="s">
        <v>33</v>
      </c>
      <c r="F31" s="9" t="s">
        <v>5</v>
      </c>
      <c r="G31" s="10">
        <f>G32</f>
        <v>1028.9000000000001</v>
      </c>
      <c r="H31" s="12">
        <v>0</v>
      </c>
      <c r="I31" s="12">
        <v>0</v>
      </c>
    </row>
    <row r="32" spans="1:9" ht="47.25" customHeight="1">
      <c r="A32" s="8" t="s">
        <v>62</v>
      </c>
      <c r="B32" s="9" t="s">
        <v>10</v>
      </c>
      <c r="C32" s="9" t="s">
        <v>23</v>
      </c>
      <c r="D32" s="9" t="s">
        <v>11</v>
      </c>
      <c r="E32" s="9" t="s">
        <v>33</v>
      </c>
      <c r="F32" s="9" t="s">
        <v>16</v>
      </c>
      <c r="G32" s="10">
        <v>1028.9000000000001</v>
      </c>
      <c r="H32" s="12">
        <v>0</v>
      </c>
      <c r="I32" s="12">
        <v>0</v>
      </c>
    </row>
    <row r="33" spans="1:9" ht="94.5">
      <c r="A33" s="5" t="s">
        <v>86</v>
      </c>
      <c r="B33" s="6" t="s">
        <v>34</v>
      </c>
      <c r="C33" s="6" t="s">
        <v>3</v>
      </c>
      <c r="D33" s="6" t="s">
        <v>3</v>
      </c>
      <c r="E33" s="6" t="s">
        <v>4</v>
      </c>
      <c r="F33" s="6" t="s">
        <v>5</v>
      </c>
      <c r="G33" s="7">
        <f>G34+G74+G95+G108</f>
        <v>52945.5</v>
      </c>
      <c r="H33" s="7">
        <f>H34+H74+H95</f>
        <v>68556.200000000012</v>
      </c>
      <c r="I33" s="7">
        <f>I34+I74+I95</f>
        <v>46529.8</v>
      </c>
    </row>
    <row r="34" spans="1:9" ht="15.75">
      <c r="A34" s="5" t="s">
        <v>74</v>
      </c>
      <c r="B34" s="6" t="s">
        <v>34</v>
      </c>
      <c r="C34" s="6" t="s">
        <v>13</v>
      </c>
      <c r="D34" s="6" t="s">
        <v>3</v>
      </c>
      <c r="E34" s="6" t="s">
        <v>4</v>
      </c>
      <c r="F34" s="6" t="s">
        <v>5</v>
      </c>
      <c r="G34" s="7">
        <f>G35+G49+G70</f>
        <v>27996.499999999996</v>
      </c>
      <c r="H34" s="7">
        <f>H35+H49+H70</f>
        <v>43090.600000000006</v>
      </c>
      <c r="I34" s="7">
        <f>I35+I49+I70</f>
        <v>22625</v>
      </c>
    </row>
    <row r="35" spans="1:9" ht="15.75">
      <c r="A35" s="5" t="s">
        <v>75</v>
      </c>
      <c r="B35" s="6" t="s">
        <v>34</v>
      </c>
      <c r="C35" s="6" t="s">
        <v>13</v>
      </c>
      <c r="D35" s="6" t="s">
        <v>6</v>
      </c>
      <c r="E35" s="6" t="s">
        <v>4</v>
      </c>
      <c r="F35" s="6" t="s">
        <v>5</v>
      </c>
      <c r="G35" s="7">
        <f>G36+G42+G46</f>
        <v>7912.4</v>
      </c>
      <c r="H35" s="7">
        <f>H36+H42+H46</f>
        <v>1983.3999999999999</v>
      </c>
      <c r="I35" s="7">
        <f>I36+I42+I46</f>
        <v>54.8</v>
      </c>
    </row>
    <row r="36" spans="1:9" ht="31.5">
      <c r="A36" s="8" t="s">
        <v>65</v>
      </c>
      <c r="B36" s="9" t="s">
        <v>34</v>
      </c>
      <c r="C36" s="9" t="s">
        <v>13</v>
      </c>
      <c r="D36" s="9" t="s">
        <v>6</v>
      </c>
      <c r="E36" s="9" t="s">
        <v>20</v>
      </c>
      <c r="F36" s="9" t="s">
        <v>5</v>
      </c>
      <c r="G36" s="10">
        <f>G37</f>
        <v>7670.7999999999993</v>
      </c>
      <c r="H36" s="10">
        <f>H37</f>
        <v>1792</v>
      </c>
      <c r="I36" s="12">
        <f>I37</f>
        <v>0</v>
      </c>
    </row>
    <row r="37" spans="1:9" ht="47.25">
      <c r="A37" s="8" t="s">
        <v>66</v>
      </c>
      <c r="B37" s="9" t="s">
        <v>34</v>
      </c>
      <c r="C37" s="9" t="s">
        <v>13</v>
      </c>
      <c r="D37" s="9" t="s">
        <v>6</v>
      </c>
      <c r="E37" s="9" t="s">
        <v>21</v>
      </c>
      <c r="F37" s="9" t="s">
        <v>5</v>
      </c>
      <c r="G37" s="10">
        <f>G38+G40</f>
        <v>7670.7999999999993</v>
      </c>
      <c r="H37" s="10">
        <f>H38</f>
        <v>1792</v>
      </c>
      <c r="I37" s="12">
        <v>0</v>
      </c>
    </row>
    <row r="38" spans="1:9" ht="51" customHeight="1">
      <c r="A38" s="8" t="s">
        <v>68</v>
      </c>
      <c r="B38" s="9" t="s">
        <v>34</v>
      </c>
      <c r="C38" s="9" t="s">
        <v>13</v>
      </c>
      <c r="D38" s="9" t="s">
        <v>6</v>
      </c>
      <c r="E38" s="9" t="s">
        <v>24</v>
      </c>
      <c r="F38" s="9" t="s">
        <v>5</v>
      </c>
      <c r="G38" s="10">
        <v>1290.4000000000001</v>
      </c>
      <c r="H38" s="10">
        <v>1792</v>
      </c>
      <c r="I38" s="12">
        <v>0</v>
      </c>
    </row>
    <row r="39" spans="1:9" ht="47.25" customHeight="1">
      <c r="A39" s="8" t="s">
        <v>62</v>
      </c>
      <c r="B39" s="9" t="s">
        <v>34</v>
      </c>
      <c r="C39" s="9" t="s">
        <v>13</v>
      </c>
      <c r="D39" s="9" t="s">
        <v>6</v>
      </c>
      <c r="E39" s="9" t="s">
        <v>24</v>
      </c>
      <c r="F39" s="9" t="s">
        <v>16</v>
      </c>
      <c r="G39" s="10">
        <v>1290.4000000000001</v>
      </c>
      <c r="H39" s="10">
        <v>1792</v>
      </c>
      <c r="I39" s="12">
        <v>0</v>
      </c>
    </row>
    <row r="40" spans="1:9" ht="141.75">
      <c r="A40" s="8" t="s">
        <v>109</v>
      </c>
      <c r="B40" s="9" t="s">
        <v>34</v>
      </c>
      <c r="C40" s="9" t="s">
        <v>13</v>
      </c>
      <c r="D40" s="9" t="s">
        <v>6</v>
      </c>
      <c r="E40" s="9" t="s">
        <v>37</v>
      </c>
      <c r="F40" s="9" t="s">
        <v>5</v>
      </c>
      <c r="G40" s="10">
        <v>6380.4</v>
      </c>
      <c r="H40" s="12">
        <v>0</v>
      </c>
      <c r="I40" s="12">
        <v>0</v>
      </c>
    </row>
    <row r="41" spans="1:9" ht="45.75" customHeight="1">
      <c r="A41" s="8" t="s">
        <v>62</v>
      </c>
      <c r="B41" s="9" t="s">
        <v>34</v>
      </c>
      <c r="C41" s="9" t="s">
        <v>13</v>
      </c>
      <c r="D41" s="9" t="s">
        <v>6</v>
      </c>
      <c r="E41" s="9" t="s">
        <v>37</v>
      </c>
      <c r="F41" s="9" t="s">
        <v>16</v>
      </c>
      <c r="G41" s="10">
        <v>6380.4</v>
      </c>
      <c r="H41" s="12">
        <v>0</v>
      </c>
      <c r="I41" s="12">
        <v>0</v>
      </c>
    </row>
    <row r="42" spans="1:9" ht="63">
      <c r="A42" s="8" t="s">
        <v>69</v>
      </c>
      <c r="B42" s="9" t="s">
        <v>34</v>
      </c>
      <c r="C42" s="9" t="s">
        <v>13</v>
      </c>
      <c r="D42" s="9" t="s">
        <v>6</v>
      </c>
      <c r="E42" s="9" t="s">
        <v>25</v>
      </c>
      <c r="F42" s="9" t="s">
        <v>5</v>
      </c>
      <c r="G42" s="10">
        <v>147</v>
      </c>
      <c r="H42" s="10">
        <v>138.30000000000001</v>
      </c>
      <c r="I42" s="10">
        <v>0</v>
      </c>
    </row>
    <row r="43" spans="1:9" ht="47.25">
      <c r="A43" s="8" t="s">
        <v>70</v>
      </c>
      <c r="B43" s="9" t="s">
        <v>34</v>
      </c>
      <c r="C43" s="9" t="s">
        <v>13</v>
      </c>
      <c r="D43" s="9" t="s">
        <v>6</v>
      </c>
      <c r="E43" s="9" t="s">
        <v>26</v>
      </c>
      <c r="F43" s="9" t="s">
        <v>5</v>
      </c>
      <c r="G43" s="10">
        <v>147</v>
      </c>
      <c r="H43" s="10">
        <v>138.30000000000001</v>
      </c>
      <c r="I43" s="10">
        <v>0</v>
      </c>
    </row>
    <row r="44" spans="1:9" ht="63">
      <c r="A44" s="8" t="s">
        <v>71</v>
      </c>
      <c r="B44" s="9" t="s">
        <v>34</v>
      </c>
      <c r="C44" s="9" t="s">
        <v>13</v>
      </c>
      <c r="D44" s="9" t="s">
        <v>6</v>
      </c>
      <c r="E44" s="9" t="s">
        <v>27</v>
      </c>
      <c r="F44" s="9" t="s">
        <v>5</v>
      </c>
      <c r="G44" s="10">
        <v>147</v>
      </c>
      <c r="H44" s="10">
        <v>138.30000000000001</v>
      </c>
      <c r="I44" s="10">
        <v>0</v>
      </c>
    </row>
    <row r="45" spans="1:9" ht="45.75" customHeight="1">
      <c r="A45" s="8" t="s">
        <v>62</v>
      </c>
      <c r="B45" s="9" t="s">
        <v>34</v>
      </c>
      <c r="C45" s="9" t="s">
        <v>13</v>
      </c>
      <c r="D45" s="9" t="s">
        <v>6</v>
      </c>
      <c r="E45" s="9" t="s">
        <v>27</v>
      </c>
      <c r="F45" s="9" t="s">
        <v>16</v>
      </c>
      <c r="G45" s="10">
        <v>147</v>
      </c>
      <c r="H45" s="10">
        <v>138.30000000000001</v>
      </c>
      <c r="I45" s="10">
        <v>0</v>
      </c>
    </row>
    <row r="46" spans="1:9" ht="15.75">
      <c r="A46" s="8" t="s">
        <v>63</v>
      </c>
      <c r="B46" s="9" t="s">
        <v>34</v>
      </c>
      <c r="C46" s="9" t="s">
        <v>13</v>
      </c>
      <c r="D46" s="9" t="s">
        <v>6</v>
      </c>
      <c r="E46" s="9" t="s">
        <v>17</v>
      </c>
      <c r="F46" s="9" t="s">
        <v>5</v>
      </c>
      <c r="G46" s="10">
        <v>94.6</v>
      </c>
      <c r="H46" s="10">
        <v>53.1</v>
      </c>
      <c r="I46" s="10">
        <v>54.8</v>
      </c>
    </row>
    <row r="47" spans="1:9" ht="63">
      <c r="A47" s="8" t="s">
        <v>88</v>
      </c>
      <c r="B47" s="9" t="s">
        <v>34</v>
      </c>
      <c r="C47" s="9" t="s">
        <v>13</v>
      </c>
      <c r="D47" s="9" t="s">
        <v>6</v>
      </c>
      <c r="E47" s="9" t="s">
        <v>38</v>
      </c>
      <c r="F47" s="9" t="s">
        <v>5</v>
      </c>
      <c r="G47" s="10">
        <v>94.6</v>
      </c>
      <c r="H47" s="10">
        <v>53.1</v>
      </c>
      <c r="I47" s="10">
        <v>54.8</v>
      </c>
    </row>
    <row r="48" spans="1:9" ht="45.75" customHeight="1">
      <c r="A48" s="8" t="s">
        <v>62</v>
      </c>
      <c r="B48" s="9" t="s">
        <v>34</v>
      </c>
      <c r="C48" s="9" t="s">
        <v>13</v>
      </c>
      <c r="D48" s="9" t="s">
        <v>6</v>
      </c>
      <c r="E48" s="9" t="s">
        <v>38</v>
      </c>
      <c r="F48" s="9" t="s">
        <v>16</v>
      </c>
      <c r="G48" s="10">
        <v>94.6</v>
      </c>
      <c r="H48" s="10">
        <v>53.1</v>
      </c>
      <c r="I48" s="10">
        <v>54.8</v>
      </c>
    </row>
    <row r="49" spans="1:9" ht="15.75">
      <c r="A49" s="5" t="s">
        <v>76</v>
      </c>
      <c r="B49" s="6" t="s">
        <v>34</v>
      </c>
      <c r="C49" s="6" t="s">
        <v>13</v>
      </c>
      <c r="D49" s="6" t="s">
        <v>11</v>
      </c>
      <c r="E49" s="6" t="s">
        <v>4</v>
      </c>
      <c r="F49" s="6" t="s">
        <v>5</v>
      </c>
      <c r="G49" s="7">
        <f>G50+G53+G59+G63</f>
        <v>14773.399999999998</v>
      </c>
      <c r="H49" s="7">
        <f>H50+H53+H59+H63</f>
        <v>38303.200000000004</v>
      </c>
      <c r="I49" s="7">
        <f>I50+I53+I59+I63</f>
        <v>22570.2</v>
      </c>
    </row>
    <row r="50" spans="1:9" ht="47.25">
      <c r="A50" s="8" t="s">
        <v>89</v>
      </c>
      <c r="B50" s="9" t="s">
        <v>34</v>
      </c>
      <c r="C50" s="9" t="s">
        <v>13</v>
      </c>
      <c r="D50" s="9" t="s">
        <v>11</v>
      </c>
      <c r="E50" s="9" t="s">
        <v>39</v>
      </c>
      <c r="F50" s="9" t="s">
        <v>5</v>
      </c>
      <c r="G50" s="10">
        <f>G51</f>
        <v>3312</v>
      </c>
      <c r="H50" s="12">
        <f>H51</f>
        <v>0</v>
      </c>
      <c r="I50" s="12">
        <v>0</v>
      </c>
    </row>
    <row r="51" spans="1:9" ht="31.5">
      <c r="A51" s="8" t="s">
        <v>61</v>
      </c>
      <c r="B51" s="9" t="s">
        <v>34</v>
      </c>
      <c r="C51" s="9" t="s">
        <v>13</v>
      </c>
      <c r="D51" s="9" t="s">
        <v>11</v>
      </c>
      <c r="E51" s="9" t="s">
        <v>40</v>
      </c>
      <c r="F51" s="9" t="s">
        <v>5</v>
      </c>
      <c r="G51" s="10">
        <f>G52</f>
        <v>3312</v>
      </c>
      <c r="H51" s="12">
        <v>0</v>
      </c>
      <c r="I51" s="12">
        <v>0</v>
      </c>
    </row>
    <row r="52" spans="1:9" ht="48" customHeight="1">
      <c r="A52" s="8" t="s">
        <v>62</v>
      </c>
      <c r="B52" s="9" t="s">
        <v>34</v>
      </c>
      <c r="C52" s="9" t="s">
        <v>13</v>
      </c>
      <c r="D52" s="9" t="s">
        <v>11</v>
      </c>
      <c r="E52" s="9" t="s">
        <v>40</v>
      </c>
      <c r="F52" s="9" t="s">
        <v>16</v>
      </c>
      <c r="G52" s="10">
        <v>3312</v>
      </c>
      <c r="H52" s="12">
        <v>0</v>
      </c>
      <c r="I52" s="12">
        <v>0</v>
      </c>
    </row>
    <row r="53" spans="1:9" ht="31.5">
      <c r="A53" s="8" t="s">
        <v>65</v>
      </c>
      <c r="B53" s="9" t="s">
        <v>34</v>
      </c>
      <c r="C53" s="9" t="s">
        <v>13</v>
      </c>
      <c r="D53" s="9" t="s">
        <v>11</v>
      </c>
      <c r="E53" s="9" t="s">
        <v>20</v>
      </c>
      <c r="F53" s="9" t="s">
        <v>5</v>
      </c>
      <c r="G53" s="10">
        <f>G54</f>
        <v>7833.8</v>
      </c>
      <c r="H53" s="10">
        <f>H54</f>
        <v>32208</v>
      </c>
      <c r="I53" s="10">
        <f>I54</f>
        <v>20000</v>
      </c>
    </row>
    <row r="54" spans="1:9" ht="47.25">
      <c r="A54" s="8" t="s">
        <v>66</v>
      </c>
      <c r="B54" s="9" t="s">
        <v>34</v>
      </c>
      <c r="C54" s="9" t="s">
        <v>13</v>
      </c>
      <c r="D54" s="9" t="s">
        <v>11</v>
      </c>
      <c r="E54" s="9" t="s">
        <v>21</v>
      </c>
      <c r="F54" s="9" t="s">
        <v>5</v>
      </c>
      <c r="G54" s="10">
        <f>G55+G57</f>
        <v>7833.8</v>
      </c>
      <c r="H54" s="10">
        <f>H55+H57</f>
        <v>32208</v>
      </c>
      <c r="I54" s="10">
        <f>I55+I57</f>
        <v>20000</v>
      </c>
    </row>
    <row r="55" spans="1:9" ht="63">
      <c r="A55" s="8" t="s">
        <v>90</v>
      </c>
      <c r="B55" s="9" t="s">
        <v>34</v>
      </c>
      <c r="C55" s="9" t="s">
        <v>13</v>
      </c>
      <c r="D55" s="9" t="s">
        <v>11</v>
      </c>
      <c r="E55" s="9" t="s">
        <v>41</v>
      </c>
      <c r="F55" s="9" t="s">
        <v>5</v>
      </c>
      <c r="G55" s="10">
        <v>436.8</v>
      </c>
      <c r="H55" s="12">
        <v>0</v>
      </c>
      <c r="I55" s="12">
        <v>0</v>
      </c>
    </row>
    <row r="56" spans="1:9" ht="49.5" customHeight="1">
      <c r="A56" s="8" t="s">
        <v>62</v>
      </c>
      <c r="B56" s="9" t="s">
        <v>34</v>
      </c>
      <c r="C56" s="9" t="s">
        <v>13</v>
      </c>
      <c r="D56" s="9" t="s">
        <v>11</v>
      </c>
      <c r="E56" s="9" t="s">
        <v>41</v>
      </c>
      <c r="F56" s="9" t="s">
        <v>16</v>
      </c>
      <c r="G56" s="10">
        <v>436.8</v>
      </c>
      <c r="H56" s="12">
        <v>0</v>
      </c>
      <c r="I56" s="12">
        <v>0</v>
      </c>
    </row>
    <row r="57" spans="1:9" ht="53.25" customHeight="1">
      <c r="A57" s="8" t="s">
        <v>68</v>
      </c>
      <c r="B57" s="9" t="s">
        <v>34</v>
      </c>
      <c r="C57" s="9" t="s">
        <v>13</v>
      </c>
      <c r="D57" s="9" t="s">
        <v>11</v>
      </c>
      <c r="E57" s="9" t="s">
        <v>24</v>
      </c>
      <c r="F57" s="9" t="s">
        <v>5</v>
      </c>
      <c r="G57" s="10">
        <f>G58</f>
        <v>7397</v>
      </c>
      <c r="H57" s="10">
        <v>32208</v>
      </c>
      <c r="I57" s="10">
        <v>20000</v>
      </c>
    </row>
    <row r="58" spans="1:9" ht="47.25" customHeight="1">
      <c r="A58" s="8" t="s">
        <v>62</v>
      </c>
      <c r="B58" s="9" t="s">
        <v>34</v>
      </c>
      <c r="C58" s="9" t="s">
        <v>13</v>
      </c>
      <c r="D58" s="9" t="s">
        <v>11</v>
      </c>
      <c r="E58" s="9" t="s">
        <v>24</v>
      </c>
      <c r="F58" s="9" t="s">
        <v>16</v>
      </c>
      <c r="G58" s="10">
        <v>7397</v>
      </c>
      <c r="H58" s="10">
        <v>32208</v>
      </c>
      <c r="I58" s="10">
        <v>20000</v>
      </c>
    </row>
    <row r="59" spans="1:9" ht="63">
      <c r="A59" s="8" t="s">
        <v>69</v>
      </c>
      <c r="B59" s="9" t="s">
        <v>34</v>
      </c>
      <c r="C59" s="9" t="s">
        <v>13</v>
      </c>
      <c r="D59" s="9" t="s">
        <v>11</v>
      </c>
      <c r="E59" s="9" t="s">
        <v>25</v>
      </c>
      <c r="F59" s="9" t="s">
        <v>5</v>
      </c>
      <c r="G59" s="10">
        <v>707.4</v>
      </c>
      <c r="H59" s="10">
        <v>3545.3</v>
      </c>
      <c r="I59" s="10">
        <v>2222.1999999999998</v>
      </c>
    </row>
    <row r="60" spans="1:9" ht="47.25">
      <c r="A60" s="8" t="s">
        <v>70</v>
      </c>
      <c r="B60" s="9" t="s">
        <v>34</v>
      </c>
      <c r="C60" s="9" t="s">
        <v>13</v>
      </c>
      <c r="D60" s="9" t="s">
        <v>11</v>
      </c>
      <c r="E60" s="9" t="s">
        <v>26</v>
      </c>
      <c r="F60" s="9" t="s">
        <v>5</v>
      </c>
      <c r="G60" s="10">
        <v>707.4</v>
      </c>
      <c r="H60" s="10">
        <v>3545.3</v>
      </c>
      <c r="I60" s="10">
        <v>2222.1999999999998</v>
      </c>
    </row>
    <row r="61" spans="1:9" ht="63">
      <c r="A61" s="8" t="s">
        <v>71</v>
      </c>
      <c r="B61" s="9" t="s">
        <v>34</v>
      </c>
      <c r="C61" s="9" t="s">
        <v>13</v>
      </c>
      <c r="D61" s="9" t="s">
        <v>11</v>
      </c>
      <c r="E61" s="9" t="s">
        <v>27</v>
      </c>
      <c r="F61" s="9" t="s">
        <v>5</v>
      </c>
      <c r="G61" s="10">
        <v>707.4</v>
      </c>
      <c r="H61" s="10">
        <v>3545.3</v>
      </c>
      <c r="I61" s="10">
        <v>2222.1999999999998</v>
      </c>
    </row>
    <row r="62" spans="1:9" ht="47.25" customHeight="1">
      <c r="A62" s="8" t="s">
        <v>62</v>
      </c>
      <c r="B62" s="9" t="s">
        <v>34</v>
      </c>
      <c r="C62" s="9" t="s">
        <v>13</v>
      </c>
      <c r="D62" s="9" t="s">
        <v>11</v>
      </c>
      <c r="E62" s="9" t="s">
        <v>27</v>
      </c>
      <c r="F62" s="9" t="s">
        <v>16</v>
      </c>
      <c r="G62" s="10">
        <v>707.4</v>
      </c>
      <c r="H62" s="10">
        <v>3545.3</v>
      </c>
      <c r="I62" s="10">
        <v>2222.1999999999998</v>
      </c>
    </row>
    <row r="63" spans="1:9" ht="15.75">
      <c r="A63" s="8" t="s">
        <v>63</v>
      </c>
      <c r="B63" s="9" t="s">
        <v>34</v>
      </c>
      <c r="C63" s="9" t="s">
        <v>13</v>
      </c>
      <c r="D63" s="9" t="s">
        <v>11</v>
      </c>
      <c r="E63" s="9" t="s">
        <v>17</v>
      </c>
      <c r="F63" s="9" t="s">
        <v>5</v>
      </c>
      <c r="G63" s="10">
        <f>G64+G66+G68</f>
        <v>2920.2</v>
      </c>
      <c r="H63" s="10">
        <f>H64+H66+H68</f>
        <v>2549.9</v>
      </c>
      <c r="I63" s="10">
        <f>I64+I66+I68</f>
        <v>348</v>
      </c>
    </row>
    <row r="64" spans="1:9" ht="63">
      <c r="A64" s="8" t="s">
        <v>77</v>
      </c>
      <c r="B64" s="9" t="s">
        <v>34</v>
      </c>
      <c r="C64" s="9" t="s">
        <v>13</v>
      </c>
      <c r="D64" s="9" t="s">
        <v>11</v>
      </c>
      <c r="E64" s="9" t="s">
        <v>30</v>
      </c>
      <c r="F64" s="9" t="s">
        <v>5</v>
      </c>
      <c r="G64" s="10">
        <f>G65</f>
        <v>2293.6</v>
      </c>
      <c r="H64" s="10">
        <f>H65</f>
        <v>2204.4</v>
      </c>
      <c r="I64" s="12">
        <f>I65</f>
        <v>0</v>
      </c>
    </row>
    <row r="65" spans="1:9" ht="51" customHeight="1">
      <c r="A65" s="8" t="s">
        <v>62</v>
      </c>
      <c r="B65" s="9" t="s">
        <v>34</v>
      </c>
      <c r="C65" s="9" t="s">
        <v>13</v>
      </c>
      <c r="D65" s="9" t="s">
        <v>11</v>
      </c>
      <c r="E65" s="9" t="s">
        <v>30</v>
      </c>
      <c r="F65" s="9" t="s">
        <v>16</v>
      </c>
      <c r="G65" s="10">
        <v>2293.6</v>
      </c>
      <c r="H65" s="10">
        <v>2204.4</v>
      </c>
      <c r="I65" s="12">
        <v>0</v>
      </c>
    </row>
    <row r="66" spans="1:9" ht="79.5" customHeight="1">
      <c r="A66" s="8" t="s">
        <v>91</v>
      </c>
      <c r="B66" s="9" t="s">
        <v>34</v>
      </c>
      <c r="C66" s="9" t="s">
        <v>13</v>
      </c>
      <c r="D66" s="9" t="s">
        <v>11</v>
      </c>
      <c r="E66" s="9" t="s">
        <v>42</v>
      </c>
      <c r="F66" s="9" t="s">
        <v>5</v>
      </c>
      <c r="G66" s="10">
        <v>10.6</v>
      </c>
      <c r="H66" s="12">
        <v>0</v>
      </c>
      <c r="I66" s="12">
        <v>0</v>
      </c>
    </row>
    <row r="67" spans="1:9" ht="48" customHeight="1">
      <c r="A67" s="8" t="s">
        <v>62</v>
      </c>
      <c r="B67" s="9" t="s">
        <v>34</v>
      </c>
      <c r="C67" s="9" t="s">
        <v>13</v>
      </c>
      <c r="D67" s="9" t="s">
        <v>11</v>
      </c>
      <c r="E67" s="9" t="s">
        <v>42</v>
      </c>
      <c r="F67" s="9" t="s">
        <v>16</v>
      </c>
      <c r="G67" s="10">
        <v>10.6</v>
      </c>
      <c r="H67" s="12">
        <v>0</v>
      </c>
      <c r="I67" s="12">
        <v>0</v>
      </c>
    </row>
    <row r="68" spans="1:9" ht="63">
      <c r="A68" s="8" t="s">
        <v>88</v>
      </c>
      <c r="B68" s="9" t="s">
        <v>34</v>
      </c>
      <c r="C68" s="9" t="s">
        <v>13</v>
      </c>
      <c r="D68" s="9" t="s">
        <v>11</v>
      </c>
      <c r="E68" s="9" t="s">
        <v>38</v>
      </c>
      <c r="F68" s="9" t="s">
        <v>5</v>
      </c>
      <c r="G68" s="10">
        <v>616</v>
      </c>
      <c r="H68" s="10">
        <v>345.5</v>
      </c>
      <c r="I68" s="10">
        <v>348</v>
      </c>
    </row>
    <row r="69" spans="1:9" ht="46.5" customHeight="1">
      <c r="A69" s="8" t="s">
        <v>62</v>
      </c>
      <c r="B69" s="9" t="s">
        <v>34</v>
      </c>
      <c r="C69" s="9" t="s">
        <v>13</v>
      </c>
      <c r="D69" s="9" t="s">
        <v>11</v>
      </c>
      <c r="E69" s="9" t="s">
        <v>38</v>
      </c>
      <c r="F69" s="9" t="s">
        <v>16</v>
      </c>
      <c r="G69" s="10">
        <v>616</v>
      </c>
      <c r="H69" s="10">
        <v>345.5</v>
      </c>
      <c r="I69" s="10">
        <v>348</v>
      </c>
    </row>
    <row r="70" spans="1:9" ht="31.5">
      <c r="A70" s="5" t="s">
        <v>98</v>
      </c>
      <c r="B70" s="6" t="s">
        <v>34</v>
      </c>
      <c r="C70" s="6" t="s">
        <v>13</v>
      </c>
      <c r="D70" s="6" t="s">
        <v>19</v>
      </c>
      <c r="E70" s="6" t="s">
        <v>4</v>
      </c>
      <c r="F70" s="6" t="s">
        <v>5</v>
      </c>
      <c r="G70" s="7">
        <f t="shared" ref="G70:I71" si="1">G71</f>
        <v>5310.7</v>
      </c>
      <c r="H70" s="7">
        <f t="shared" si="1"/>
        <v>2804</v>
      </c>
      <c r="I70" s="7">
        <f t="shared" si="1"/>
        <v>0</v>
      </c>
    </row>
    <row r="71" spans="1:9" ht="15.75">
      <c r="A71" s="8" t="s">
        <v>63</v>
      </c>
      <c r="B71" s="9" t="s">
        <v>34</v>
      </c>
      <c r="C71" s="9" t="s">
        <v>13</v>
      </c>
      <c r="D71" s="9" t="s">
        <v>19</v>
      </c>
      <c r="E71" s="9" t="s">
        <v>17</v>
      </c>
      <c r="F71" s="9" t="s">
        <v>5</v>
      </c>
      <c r="G71" s="10">
        <f t="shared" si="1"/>
        <v>5310.7</v>
      </c>
      <c r="H71" s="10">
        <f t="shared" si="1"/>
        <v>2804</v>
      </c>
      <c r="I71" s="10">
        <f t="shared" si="1"/>
        <v>0</v>
      </c>
    </row>
    <row r="72" spans="1:9" ht="78.75">
      <c r="A72" s="8" t="s">
        <v>64</v>
      </c>
      <c r="B72" s="9" t="s">
        <v>34</v>
      </c>
      <c r="C72" s="9" t="s">
        <v>13</v>
      </c>
      <c r="D72" s="9" t="s">
        <v>19</v>
      </c>
      <c r="E72" s="9" t="s">
        <v>18</v>
      </c>
      <c r="F72" s="9" t="s">
        <v>5</v>
      </c>
      <c r="G72" s="10">
        <v>5310.7</v>
      </c>
      <c r="H72" s="10">
        <v>2804</v>
      </c>
      <c r="I72" s="10">
        <v>0</v>
      </c>
    </row>
    <row r="73" spans="1:9" ht="47.25" customHeight="1">
      <c r="A73" s="8" t="s">
        <v>62</v>
      </c>
      <c r="B73" s="9" t="s">
        <v>34</v>
      </c>
      <c r="C73" s="9" t="s">
        <v>13</v>
      </c>
      <c r="D73" s="9" t="s">
        <v>19</v>
      </c>
      <c r="E73" s="9" t="s">
        <v>18</v>
      </c>
      <c r="F73" s="9" t="s">
        <v>16</v>
      </c>
      <c r="G73" s="10">
        <v>5310.7</v>
      </c>
      <c r="H73" s="10">
        <v>2804</v>
      </c>
      <c r="I73" s="10">
        <v>0</v>
      </c>
    </row>
    <row r="74" spans="1:9" ht="31.5">
      <c r="A74" s="5" t="s">
        <v>78</v>
      </c>
      <c r="B74" s="6" t="s">
        <v>34</v>
      </c>
      <c r="C74" s="6" t="s">
        <v>22</v>
      </c>
      <c r="D74" s="6" t="s">
        <v>3</v>
      </c>
      <c r="E74" s="6" t="s">
        <v>4</v>
      </c>
      <c r="F74" s="6" t="s">
        <v>5</v>
      </c>
      <c r="G74" s="7">
        <f>G75</f>
        <v>9165.4</v>
      </c>
      <c r="H74" s="7">
        <f>H75</f>
        <v>10128.5</v>
      </c>
      <c r="I74" s="7">
        <f>I75</f>
        <v>7722.6</v>
      </c>
    </row>
    <row r="75" spans="1:9" ht="15.75">
      <c r="A75" s="5" t="s">
        <v>79</v>
      </c>
      <c r="B75" s="6" t="s">
        <v>34</v>
      </c>
      <c r="C75" s="6" t="s">
        <v>22</v>
      </c>
      <c r="D75" s="6" t="s">
        <v>6</v>
      </c>
      <c r="E75" s="6" t="s">
        <v>4</v>
      </c>
      <c r="F75" s="6" t="s">
        <v>5</v>
      </c>
      <c r="G75" s="7">
        <f>G76+G79+G90</f>
        <v>9165.4</v>
      </c>
      <c r="H75" s="7">
        <f>H76+H79+H86+H90</f>
        <v>10128.5</v>
      </c>
      <c r="I75" s="7">
        <f>I76+I79+I86+I90</f>
        <v>7722.6</v>
      </c>
    </row>
    <row r="76" spans="1:9" ht="47.25">
      <c r="A76" s="8" t="s">
        <v>87</v>
      </c>
      <c r="B76" s="9" t="s">
        <v>34</v>
      </c>
      <c r="C76" s="9" t="s">
        <v>22</v>
      </c>
      <c r="D76" s="9" t="s">
        <v>6</v>
      </c>
      <c r="E76" s="9" t="s">
        <v>35</v>
      </c>
      <c r="F76" s="9" t="s">
        <v>5</v>
      </c>
      <c r="G76" s="10">
        <f>G77</f>
        <v>1405.7</v>
      </c>
      <c r="H76" s="12">
        <f>H77</f>
        <v>0</v>
      </c>
      <c r="I76" s="12">
        <f>I77</f>
        <v>0</v>
      </c>
    </row>
    <row r="77" spans="1:9" ht="31.5">
      <c r="A77" s="8" t="s">
        <v>61</v>
      </c>
      <c r="B77" s="9" t="s">
        <v>34</v>
      </c>
      <c r="C77" s="9" t="s">
        <v>22</v>
      </c>
      <c r="D77" s="9" t="s">
        <v>6</v>
      </c>
      <c r="E77" s="9" t="s">
        <v>36</v>
      </c>
      <c r="F77" s="9" t="s">
        <v>5</v>
      </c>
      <c r="G77" s="10">
        <f>G78</f>
        <v>1405.7</v>
      </c>
      <c r="H77" s="12">
        <v>0</v>
      </c>
      <c r="I77" s="12">
        <v>0</v>
      </c>
    </row>
    <row r="78" spans="1:9" ht="48" customHeight="1">
      <c r="A78" s="8" t="s">
        <v>62</v>
      </c>
      <c r="B78" s="9" t="s">
        <v>34</v>
      </c>
      <c r="C78" s="9" t="s">
        <v>22</v>
      </c>
      <c r="D78" s="9" t="s">
        <v>6</v>
      </c>
      <c r="E78" s="9" t="s">
        <v>36</v>
      </c>
      <c r="F78" s="9" t="s">
        <v>16</v>
      </c>
      <c r="G78" s="10">
        <v>1405.7</v>
      </c>
      <c r="H78" s="12">
        <v>0</v>
      </c>
      <c r="I78" s="12">
        <v>0</v>
      </c>
    </row>
    <row r="79" spans="1:9" ht="31.5">
      <c r="A79" s="8" t="s">
        <v>65</v>
      </c>
      <c r="B79" s="9" t="s">
        <v>34</v>
      </c>
      <c r="C79" s="9" t="s">
        <v>22</v>
      </c>
      <c r="D79" s="9" t="s">
        <v>6</v>
      </c>
      <c r="E79" s="9" t="s">
        <v>20</v>
      </c>
      <c r="F79" s="9" t="s">
        <v>5</v>
      </c>
      <c r="G79" s="10">
        <f>G80+G83</f>
        <v>2319</v>
      </c>
      <c r="H79" s="10">
        <f>H80+H83</f>
        <v>6000</v>
      </c>
      <c r="I79" s="10">
        <f>I80</f>
        <v>5000</v>
      </c>
    </row>
    <row r="80" spans="1:9" ht="47.25">
      <c r="A80" s="8" t="s">
        <v>66</v>
      </c>
      <c r="B80" s="9" t="s">
        <v>34</v>
      </c>
      <c r="C80" s="9" t="s">
        <v>22</v>
      </c>
      <c r="D80" s="9" t="s">
        <v>6</v>
      </c>
      <c r="E80" s="9" t="s">
        <v>21</v>
      </c>
      <c r="F80" s="9" t="s">
        <v>5</v>
      </c>
      <c r="G80" s="10">
        <f>G81</f>
        <v>2312.6</v>
      </c>
      <c r="H80" s="10">
        <f>H81</f>
        <v>6000</v>
      </c>
      <c r="I80" s="10">
        <f>I81+I83</f>
        <v>5000</v>
      </c>
    </row>
    <row r="81" spans="1:9" ht="50.25" customHeight="1">
      <c r="A81" s="8" t="s">
        <v>68</v>
      </c>
      <c r="B81" s="9" t="s">
        <v>34</v>
      </c>
      <c r="C81" s="9" t="s">
        <v>22</v>
      </c>
      <c r="D81" s="9" t="s">
        <v>6</v>
      </c>
      <c r="E81" s="9" t="s">
        <v>24</v>
      </c>
      <c r="F81" s="9" t="s">
        <v>5</v>
      </c>
      <c r="G81" s="10">
        <v>2312.6</v>
      </c>
      <c r="H81" s="10">
        <v>6000</v>
      </c>
      <c r="I81" s="10">
        <v>5000</v>
      </c>
    </row>
    <row r="82" spans="1:9" ht="48" customHeight="1">
      <c r="A82" s="8" t="s">
        <v>62</v>
      </c>
      <c r="B82" s="9" t="s">
        <v>34</v>
      </c>
      <c r="C82" s="9" t="s">
        <v>22</v>
      </c>
      <c r="D82" s="9" t="s">
        <v>6</v>
      </c>
      <c r="E82" s="9" t="s">
        <v>24</v>
      </c>
      <c r="F82" s="9" t="s">
        <v>16</v>
      </c>
      <c r="G82" s="10">
        <v>2312.6</v>
      </c>
      <c r="H82" s="10">
        <v>6000</v>
      </c>
      <c r="I82" s="10">
        <v>5000</v>
      </c>
    </row>
    <row r="83" spans="1:9" ht="31.5">
      <c r="A83" s="8" t="s">
        <v>59</v>
      </c>
      <c r="B83" s="9" t="s">
        <v>34</v>
      </c>
      <c r="C83" s="9" t="s">
        <v>22</v>
      </c>
      <c r="D83" s="9" t="s">
        <v>6</v>
      </c>
      <c r="E83" s="9" t="s">
        <v>28</v>
      </c>
      <c r="F83" s="9" t="s">
        <v>5</v>
      </c>
      <c r="G83" s="10">
        <f>G84</f>
        <v>6.4</v>
      </c>
      <c r="H83" s="12">
        <f>H84</f>
        <v>0</v>
      </c>
      <c r="I83" s="12">
        <f>I84</f>
        <v>0</v>
      </c>
    </row>
    <row r="84" spans="1:9" ht="66.75" customHeight="1">
      <c r="A84" s="8" t="s">
        <v>92</v>
      </c>
      <c r="B84" s="9" t="s">
        <v>34</v>
      </c>
      <c r="C84" s="9" t="s">
        <v>22</v>
      </c>
      <c r="D84" s="9" t="s">
        <v>6</v>
      </c>
      <c r="E84" s="9" t="s">
        <v>43</v>
      </c>
      <c r="F84" s="9" t="s">
        <v>5</v>
      </c>
      <c r="G84" s="10">
        <v>6.4</v>
      </c>
      <c r="H84" s="12">
        <v>0</v>
      </c>
      <c r="I84" s="12">
        <v>0</v>
      </c>
    </row>
    <row r="85" spans="1:9" ht="49.5" customHeight="1">
      <c r="A85" s="8" t="s">
        <v>62</v>
      </c>
      <c r="B85" s="9" t="s">
        <v>34</v>
      </c>
      <c r="C85" s="9" t="s">
        <v>22</v>
      </c>
      <c r="D85" s="9" t="s">
        <v>6</v>
      </c>
      <c r="E85" s="9" t="s">
        <v>43</v>
      </c>
      <c r="F85" s="9" t="s">
        <v>16</v>
      </c>
      <c r="G85" s="10">
        <v>6.4</v>
      </c>
      <c r="H85" s="12">
        <v>0</v>
      </c>
      <c r="I85" s="12">
        <v>0</v>
      </c>
    </row>
    <row r="86" spans="1:9" ht="63">
      <c r="A86" s="8" t="s">
        <v>69</v>
      </c>
      <c r="B86" s="9" t="s">
        <v>34</v>
      </c>
      <c r="C86" s="9" t="s">
        <v>22</v>
      </c>
      <c r="D86" s="9" t="s">
        <v>6</v>
      </c>
      <c r="E86" s="9" t="s">
        <v>25</v>
      </c>
      <c r="F86" s="9" t="s">
        <v>5</v>
      </c>
      <c r="G86" s="10">
        <f t="shared" ref="G86:I87" si="2">G87</f>
        <v>0</v>
      </c>
      <c r="H86" s="10">
        <f t="shared" si="2"/>
        <v>666.7</v>
      </c>
      <c r="I86" s="10">
        <f t="shared" si="2"/>
        <v>555.6</v>
      </c>
    </row>
    <row r="87" spans="1:9" ht="47.25">
      <c r="A87" s="8" t="s">
        <v>70</v>
      </c>
      <c r="B87" s="9" t="s">
        <v>34</v>
      </c>
      <c r="C87" s="9" t="s">
        <v>22</v>
      </c>
      <c r="D87" s="9" t="s">
        <v>6</v>
      </c>
      <c r="E87" s="9" t="s">
        <v>26</v>
      </c>
      <c r="F87" s="9" t="s">
        <v>5</v>
      </c>
      <c r="G87" s="10">
        <f t="shared" si="2"/>
        <v>0</v>
      </c>
      <c r="H87" s="10">
        <f t="shared" si="2"/>
        <v>666.7</v>
      </c>
      <c r="I87" s="10">
        <f t="shared" si="2"/>
        <v>555.6</v>
      </c>
    </row>
    <row r="88" spans="1:9" ht="63">
      <c r="A88" s="8" t="s">
        <v>71</v>
      </c>
      <c r="B88" s="9" t="s">
        <v>34</v>
      </c>
      <c r="C88" s="9" t="s">
        <v>22</v>
      </c>
      <c r="D88" s="9" t="s">
        <v>6</v>
      </c>
      <c r="E88" s="9" t="s">
        <v>27</v>
      </c>
      <c r="F88" s="9" t="s">
        <v>5</v>
      </c>
      <c r="G88" s="10">
        <v>0</v>
      </c>
      <c r="H88" s="10">
        <v>666.7</v>
      </c>
      <c r="I88" s="10">
        <v>555.6</v>
      </c>
    </row>
    <row r="89" spans="1:9" ht="49.5" customHeight="1">
      <c r="A89" s="8" t="s">
        <v>62</v>
      </c>
      <c r="B89" s="9" t="s">
        <v>34</v>
      </c>
      <c r="C89" s="9" t="s">
        <v>22</v>
      </c>
      <c r="D89" s="9" t="s">
        <v>6</v>
      </c>
      <c r="E89" s="9" t="s">
        <v>27</v>
      </c>
      <c r="F89" s="9" t="s">
        <v>16</v>
      </c>
      <c r="G89" s="10">
        <v>0</v>
      </c>
      <c r="H89" s="10">
        <v>666.7</v>
      </c>
      <c r="I89" s="10">
        <v>555.6</v>
      </c>
    </row>
    <row r="90" spans="1:9" ht="15.75">
      <c r="A90" s="8" t="s">
        <v>63</v>
      </c>
      <c r="B90" s="9" t="s">
        <v>34</v>
      </c>
      <c r="C90" s="9" t="s">
        <v>22</v>
      </c>
      <c r="D90" s="9" t="s">
        <v>6</v>
      </c>
      <c r="E90" s="9" t="s">
        <v>17</v>
      </c>
      <c r="F90" s="9" t="s">
        <v>5</v>
      </c>
      <c r="G90" s="10">
        <f>G91+G93</f>
        <v>5440.7</v>
      </c>
      <c r="H90" s="10">
        <f>H91+H93</f>
        <v>3461.8</v>
      </c>
      <c r="I90" s="10">
        <f>I91+I93</f>
        <v>2167</v>
      </c>
    </row>
    <row r="91" spans="1:9" ht="63">
      <c r="A91" s="8" t="s">
        <v>93</v>
      </c>
      <c r="B91" s="9" t="s">
        <v>34</v>
      </c>
      <c r="C91" s="9" t="s">
        <v>22</v>
      </c>
      <c r="D91" s="9" t="s">
        <v>6</v>
      </c>
      <c r="E91" s="9" t="s">
        <v>44</v>
      </c>
      <c r="F91" s="9" t="s">
        <v>5</v>
      </c>
      <c r="G91" s="10">
        <v>2709.7</v>
      </c>
      <c r="H91" s="10">
        <v>1957.8</v>
      </c>
      <c r="I91" s="10">
        <v>2167</v>
      </c>
    </row>
    <row r="92" spans="1:9" ht="49.5" customHeight="1">
      <c r="A92" s="8" t="s">
        <v>62</v>
      </c>
      <c r="B92" s="9" t="s">
        <v>34</v>
      </c>
      <c r="C92" s="9" t="s">
        <v>22</v>
      </c>
      <c r="D92" s="9" t="s">
        <v>6</v>
      </c>
      <c r="E92" s="9" t="s">
        <v>44</v>
      </c>
      <c r="F92" s="9" t="s">
        <v>16</v>
      </c>
      <c r="G92" s="10">
        <v>2709.7</v>
      </c>
      <c r="H92" s="10">
        <v>1957.8</v>
      </c>
      <c r="I92" s="10">
        <v>2167</v>
      </c>
    </row>
    <row r="93" spans="1:9" ht="78.75">
      <c r="A93" s="8" t="s">
        <v>64</v>
      </c>
      <c r="B93" s="9" t="s">
        <v>34</v>
      </c>
      <c r="C93" s="9" t="s">
        <v>22</v>
      </c>
      <c r="D93" s="9" t="s">
        <v>6</v>
      </c>
      <c r="E93" s="9" t="s">
        <v>18</v>
      </c>
      <c r="F93" s="9" t="s">
        <v>5</v>
      </c>
      <c r="G93" s="10">
        <v>2731</v>
      </c>
      <c r="H93" s="10">
        <v>1504</v>
      </c>
      <c r="I93" s="12">
        <v>0</v>
      </c>
    </row>
    <row r="94" spans="1:9" ht="49.5" customHeight="1">
      <c r="A94" s="8" t="s">
        <v>62</v>
      </c>
      <c r="B94" s="9" t="s">
        <v>34</v>
      </c>
      <c r="C94" s="9" t="s">
        <v>22</v>
      </c>
      <c r="D94" s="9" t="s">
        <v>6</v>
      </c>
      <c r="E94" s="9" t="s">
        <v>18</v>
      </c>
      <c r="F94" s="9" t="s">
        <v>16</v>
      </c>
      <c r="G94" s="10">
        <v>2731</v>
      </c>
      <c r="H94" s="10">
        <v>1504</v>
      </c>
      <c r="I94" s="12">
        <v>0</v>
      </c>
    </row>
    <row r="95" spans="1:9" ht="15.75">
      <c r="A95" s="5" t="s">
        <v>57</v>
      </c>
      <c r="B95" s="6" t="s">
        <v>34</v>
      </c>
      <c r="C95" s="6" t="s">
        <v>9</v>
      </c>
      <c r="D95" s="6" t="s">
        <v>3</v>
      </c>
      <c r="E95" s="6" t="s">
        <v>4</v>
      </c>
      <c r="F95" s="6" t="s">
        <v>5</v>
      </c>
      <c r="G95" s="7">
        <f>G96</f>
        <v>15556.300000000001</v>
      </c>
      <c r="H95" s="7">
        <f>H96</f>
        <v>15337.1</v>
      </c>
      <c r="I95" s="7">
        <f>I96</f>
        <v>16182.2</v>
      </c>
    </row>
    <row r="96" spans="1:9" ht="15.75">
      <c r="A96" s="5" t="s">
        <v>80</v>
      </c>
      <c r="B96" s="6" t="s">
        <v>34</v>
      </c>
      <c r="C96" s="6" t="s">
        <v>9</v>
      </c>
      <c r="D96" s="6" t="s">
        <v>7</v>
      </c>
      <c r="E96" s="6" t="s">
        <v>4</v>
      </c>
      <c r="F96" s="6" t="s">
        <v>5</v>
      </c>
      <c r="G96" s="7">
        <f>G97+G104</f>
        <v>15556.300000000001</v>
      </c>
      <c r="H96" s="7">
        <f>H97+H104</f>
        <v>15337.1</v>
      </c>
      <c r="I96" s="7">
        <f>I97+I104</f>
        <v>16182.2</v>
      </c>
    </row>
    <row r="97" spans="1:9" ht="31.5">
      <c r="A97" s="8" t="s">
        <v>65</v>
      </c>
      <c r="B97" s="9" t="s">
        <v>34</v>
      </c>
      <c r="C97" s="9" t="s">
        <v>9</v>
      </c>
      <c r="D97" s="9" t="s">
        <v>7</v>
      </c>
      <c r="E97" s="9" t="s">
        <v>20</v>
      </c>
      <c r="F97" s="9" t="s">
        <v>5</v>
      </c>
      <c r="G97" s="10">
        <f>G98+G101</f>
        <v>14847.2</v>
      </c>
      <c r="H97" s="10">
        <f>H98+H101</f>
        <v>14678.1</v>
      </c>
      <c r="I97" s="10">
        <f>I98+I101</f>
        <v>15490.2</v>
      </c>
    </row>
    <row r="98" spans="1:9" ht="47.25">
      <c r="A98" s="8" t="s">
        <v>66</v>
      </c>
      <c r="B98" s="9" t="s">
        <v>34</v>
      </c>
      <c r="C98" s="9" t="s">
        <v>9</v>
      </c>
      <c r="D98" s="9" t="s">
        <v>7</v>
      </c>
      <c r="E98" s="9" t="s">
        <v>21</v>
      </c>
      <c r="F98" s="9" t="s">
        <v>5</v>
      </c>
      <c r="G98" s="10">
        <f t="shared" ref="G98:I99" si="3">G99</f>
        <v>2057.1999999999998</v>
      </c>
      <c r="H98" s="10">
        <f t="shared" si="3"/>
        <v>1077</v>
      </c>
      <c r="I98" s="10">
        <f t="shared" si="3"/>
        <v>1100.2</v>
      </c>
    </row>
    <row r="99" spans="1:9" ht="47.25">
      <c r="A99" s="8" t="s">
        <v>94</v>
      </c>
      <c r="B99" s="9" t="s">
        <v>34</v>
      </c>
      <c r="C99" s="9" t="s">
        <v>9</v>
      </c>
      <c r="D99" s="9" t="s">
        <v>7</v>
      </c>
      <c r="E99" s="9" t="s">
        <v>45</v>
      </c>
      <c r="F99" s="9" t="s">
        <v>5</v>
      </c>
      <c r="G99" s="10">
        <f t="shared" si="3"/>
        <v>2057.1999999999998</v>
      </c>
      <c r="H99" s="10">
        <f t="shared" si="3"/>
        <v>1077</v>
      </c>
      <c r="I99" s="10">
        <f t="shared" si="3"/>
        <v>1100.2</v>
      </c>
    </row>
    <row r="100" spans="1:9" ht="52.5" customHeight="1">
      <c r="A100" s="8" t="s">
        <v>62</v>
      </c>
      <c r="B100" s="9" t="s">
        <v>34</v>
      </c>
      <c r="C100" s="9" t="s">
        <v>9</v>
      </c>
      <c r="D100" s="9" t="s">
        <v>7</v>
      </c>
      <c r="E100" s="9" t="s">
        <v>45</v>
      </c>
      <c r="F100" s="9" t="s">
        <v>16</v>
      </c>
      <c r="G100" s="10">
        <v>2057.1999999999998</v>
      </c>
      <c r="H100" s="10">
        <v>1077</v>
      </c>
      <c r="I100" s="10">
        <v>1100.2</v>
      </c>
    </row>
    <row r="101" spans="1:9" ht="31.5">
      <c r="A101" s="8" t="s">
        <v>59</v>
      </c>
      <c r="B101" s="9" t="s">
        <v>34</v>
      </c>
      <c r="C101" s="9" t="s">
        <v>9</v>
      </c>
      <c r="D101" s="9" t="s">
        <v>7</v>
      </c>
      <c r="E101" s="9" t="s">
        <v>28</v>
      </c>
      <c r="F101" s="9" t="s">
        <v>5</v>
      </c>
      <c r="G101" s="10">
        <f>G102</f>
        <v>12790</v>
      </c>
      <c r="H101" s="10">
        <f>H102</f>
        <v>13601.1</v>
      </c>
      <c r="I101" s="10">
        <f>I102</f>
        <v>14390</v>
      </c>
    </row>
    <row r="102" spans="1:9" ht="192.75" customHeight="1">
      <c r="A102" s="8" t="s">
        <v>95</v>
      </c>
      <c r="B102" s="9" t="s">
        <v>34</v>
      </c>
      <c r="C102" s="9" t="s">
        <v>9</v>
      </c>
      <c r="D102" s="9" t="s">
        <v>7</v>
      </c>
      <c r="E102" s="9" t="s">
        <v>46</v>
      </c>
      <c r="F102" s="9" t="s">
        <v>5</v>
      </c>
      <c r="G102" s="10">
        <v>12790</v>
      </c>
      <c r="H102" s="10">
        <v>13601.1</v>
      </c>
      <c r="I102" s="10">
        <v>14390</v>
      </c>
    </row>
    <row r="103" spans="1:9" ht="51" customHeight="1">
      <c r="A103" s="8" t="s">
        <v>62</v>
      </c>
      <c r="B103" s="9" t="s">
        <v>34</v>
      </c>
      <c r="C103" s="9" t="s">
        <v>9</v>
      </c>
      <c r="D103" s="9" t="s">
        <v>7</v>
      </c>
      <c r="E103" s="9" t="s">
        <v>46</v>
      </c>
      <c r="F103" s="9" t="s">
        <v>16</v>
      </c>
      <c r="G103" s="10">
        <v>12790</v>
      </c>
      <c r="H103" s="10">
        <v>13601.1</v>
      </c>
      <c r="I103" s="10">
        <v>14390</v>
      </c>
    </row>
    <row r="104" spans="1:9" ht="63">
      <c r="A104" s="8" t="s">
        <v>69</v>
      </c>
      <c r="B104" s="9" t="s">
        <v>34</v>
      </c>
      <c r="C104" s="9" t="s">
        <v>9</v>
      </c>
      <c r="D104" s="9" t="s">
        <v>7</v>
      </c>
      <c r="E104" s="9" t="s">
        <v>25</v>
      </c>
      <c r="F104" s="9" t="s">
        <v>5</v>
      </c>
      <c r="G104" s="10">
        <f t="shared" ref="G104:I106" si="4">G105</f>
        <v>709.1</v>
      </c>
      <c r="H104" s="10">
        <f t="shared" si="4"/>
        <v>659</v>
      </c>
      <c r="I104" s="10">
        <f t="shared" si="4"/>
        <v>692</v>
      </c>
    </row>
    <row r="105" spans="1:9" ht="47.25">
      <c r="A105" s="8" t="s">
        <v>70</v>
      </c>
      <c r="B105" s="9" t="s">
        <v>34</v>
      </c>
      <c r="C105" s="9" t="s">
        <v>9</v>
      </c>
      <c r="D105" s="9" t="s">
        <v>7</v>
      </c>
      <c r="E105" s="9" t="s">
        <v>26</v>
      </c>
      <c r="F105" s="9" t="s">
        <v>5</v>
      </c>
      <c r="G105" s="10">
        <f t="shared" si="4"/>
        <v>709.1</v>
      </c>
      <c r="H105" s="10">
        <f t="shared" si="4"/>
        <v>659</v>
      </c>
      <c r="I105" s="10">
        <f t="shared" si="4"/>
        <v>692</v>
      </c>
    </row>
    <row r="106" spans="1:9" ht="63">
      <c r="A106" s="8" t="s">
        <v>96</v>
      </c>
      <c r="B106" s="9" t="s">
        <v>34</v>
      </c>
      <c r="C106" s="9" t="s">
        <v>9</v>
      </c>
      <c r="D106" s="9" t="s">
        <v>7</v>
      </c>
      <c r="E106" s="9" t="s">
        <v>47</v>
      </c>
      <c r="F106" s="9" t="s">
        <v>5</v>
      </c>
      <c r="G106" s="10">
        <f t="shared" si="4"/>
        <v>709.1</v>
      </c>
      <c r="H106" s="10">
        <f t="shared" si="4"/>
        <v>659</v>
      </c>
      <c r="I106" s="10">
        <f t="shared" si="4"/>
        <v>692</v>
      </c>
    </row>
    <row r="107" spans="1:9" ht="48.75" customHeight="1">
      <c r="A107" s="8" t="s">
        <v>62</v>
      </c>
      <c r="B107" s="9" t="s">
        <v>34</v>
      </c>
      <c r="C107" s="9" t="s">
        <v>9</v>
      </c>
      <c r="D107" s="9" t="s">
        <v>7</v>
      </c>
      <c r="E107" s="9" t="s">
        <v>47</v>
      </c>
      <c r="F107" s="9" t="s">
        <v>16</v>
      </c>
      <c r="G107" s="10">
        <v>709.1</v>
      </c>
      <c r="H107" s="10">
        <v>659</v>
      </c>
      <c r="I107" s="10">
        <v>692</v>
      </c>
    </row>
    <row r="108" spans="1:9" ht="32.25" customHeight="1">
      <c r="A108" s="5" t="s">
        <v>81</v>
      </c>
      <c r="B108" s="6" t="s">
        <v>34</v>
      </c>
      <c r="C108" s="6" t="s">
        <v>31</v>
      </c>
      <c r="D108" s="6" t="s">
        <v>3</v>
      </c>
      <c r="E108" s="6" t="s">
        <v>4</v>
      </c>
      <c r="F108" s="6" t="s">
        <v>5</v>
      </c>
      <c r="G108" s="7">
        <f t="shared" ref="G108:I110" si="5">G109</f>
        <v>227.3</v>
      </c>
      <c r="H108" s="17">
        <f t="shared" si="5"/>
        <v>0</v>
      </c>
      <c r="I108" s="17">
        <f t="shared" si="5"/>
        <v>0</v>
      </c>
    </row>
    <row r="109" spans="1:9" ht="15.75">
      <c r="A109" s="5" t="s">
        <v>82</v>
      </c>
      <c r="B109" s="6" t="s">
        <v>34</v>
      </c>
      <c r="C109" s="6" t="s">
        <v>31</v>
      </c>
      <c r="D109" s="6" t="s">
        <v>11</v>
      </c>
      <c r="E109" s="6" t="s">
        <v>4</v>
      </c>
      <c r="F109" s="6" t="s">
        <v>5</v>
      </c>
      <c r="G109" s="7">
        <f t="shared" si="5"/>
        <v>227.3</v>
      </c>
      <c r="H109" s="17">
        <f t="shared" si="5"/>
        <v>0</v>
      </c>
      <c r="I109" s="17">
        <f t="shared" si="5"/>
        <v>0</v>
      </c>
    </row>
    <row r="110" spans="1:9" ht="15.75">
      <c r="A110" s="8" t="s">
        <v>63</v>
      </c>
      <c r="B110" s="9" t="s">
        <v>34</v>
      </c>
      <c r="C110" s="9" t="s">
        <v>31</v>
      </c>
      <c r="D110" s="9" t="s">
        <v>11</v>
      </c>
      <c r="E110" s="9" t="s">
        <v>17</v>
      </c>
      <c r="F110" s="9" t="s">
        <v>5</v>
      </c>
      <c r="G110" s="10">
        <f t="shared" si="5"/>
        <v>227.3</v>
      </c>
      <c r="H110" s="12">
        <f t="shared" si="5"/>
        <v>0</v>
      </c>
      <c r="I110" s="12">
        <f t="shared" si="5"/>
        <v>0</v>
      </c>
    </row>
    <row r="111" spans="1:9" ht="81.75" customHeight="1">
      <c r="A111" s="8" t="s">
        <v>64</v>
      </c>
      <c r="B111" s="9" t="s">
        <v>34</v>
      </c>
      <c r="C111" s="9" t="s">
        <v>31</v>
      </c>
      <c r="D111" s="9" t="s">
        <v>11</v>
      </c>
      <c r="E111" s="9" t="s">
        <v>18</v>
      </c>
      <c r="F111" s="9" t="s">
        <v>5</v>
      </c>
      <c r="G111" s="10">
        <v>227.3</v>
      </c>
      <c r="H111" s="12">
        <v>0</v>
      </c>
      <c r="I111" s="12">
        <v>0</v>
      </c>
    </row>
    <row r="112" spans="1:9" ht="45.75" customHeight="1">
      <c r="A112" s="20" t="s">
        <v>62</v>
      </c>
      <c r="B112" s="21" t="s">
        <v>34</v>
      </c>
      <c r="C112" s="21" t="s">
        <v>31</v>
      </c>
      <c r="D112" s="21" t="s">
        <v>11</v>
      </c>
      <c r="E112" s="21" t="s">
        <v>18</v>
      </c>
      <c r="F112" s="21" t="s">
        <v>16</v>
      </c>
      <c r="G112" s="10">
        <v>227.3</v>
      </c>
      <c r="H112" s="12">
        <v>0</v>
      </c>
      <c r="I112" s="12">
        <v>0</v>
      </c>
    </row>
    <row r="113" spans="1:9" ht="24.75" customHeight="1">
      <c r="A113" s="22" t="s">
        <v>97</v>
      </c>
      <c r="B113" s="22"/>
      <c r="C113" s="22"/>
      <c r="D113" s="22"/>
      <c r="E113" s="22"/>
      <c r="F113" s="22"/>
      <c r="G113" s="13">
        <f>G15+G33</f>
        <v>61915.6</v>
      </c>
      <c r="H113" s="14">
        <f>H15+H33</f>
        <v>76495.200000000012</v>
      </c>
      <c r="I113" s="13">
        <f>I15+I33</f>
        <v>56220.800000000003</v>
      </c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</sheetData>
  <mergeCells count="11">
    <mergeCell ref="A12:I12"/>
    <mergeCell ref="E6:I6"/>
    <mergeCell ref="E7:I7"/>
    <mergeCell ref="E8:I8"/>
    <mergeCell ref="A10:I10"/>
    <mergeCell ref="A11:I11"/>
    <mergeCell ref="E1:I1"/>
    <mergeCell ref="E2:I2"/>
    <mergeCell ref="E3:I3"/>
    <mergeCell ref="E4:I4"/>
    <mergeCell ref="E5:I5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 11 черновик</vt:lpstr>
      <vt:lpstr>Приложение11</vt:lpstr>
      <vt:lpstr>Приложение11!Заголовки_для_печати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gustova</cp:lastModifiedBy>
  <cp:lastPrinted>2014-09-17T01:54:10Z</cp:lastPrinted>
  <dcterms:created xsi:type="dcterms:W3CDTF">2014-09-10T03:03:23Z</dcterms:created>
  <dcterms:modified xsi:type="dcterms:W3CDTF">2014-09-18T03:32:03Z</dcterms:modified>
</cp:coreProperties>
</file>