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C:\Users\gustova\Desktop\Мои документы\решения 19г.-24г. ( седьмого созыва)\2020 год\16 заседание 14.07.20 №\О ходе подготовки к зиме\Администрация\"/>
    </mc:Choice>
  </mc:AlternateContent>
  <xr:revisionPtr revIDLastSave="0" documentId="13_ncr:1_{D8A5684E-D834-4C53-9444-940A1F15A6A9}" xr6:coauthVersionLast="45" xr6:coauthVersionMax="45" xr10:uidLastSave="{00000000-0000-0000-0000-000000000000}"/>
  <bookViews>
    <workbookView xWindow="-120" yWindow="-120" windowWidth="29040" windowHeight="15840" tabRatio="939" firstSheet="1" activeTab="1" xr2:uid="{00000000-000D-0000-FFFF-FFFF00000000}"/>
  </bookViews>
  <sheets>
    <sheet name="Лист2" sheetId="3" state="hidden" r:id="rId1"/>
    <sheet name="2020" sheetId="8" r:id="rId2"/>
    <sheet name="2021" sheetId="23" r:id="rId3"/>
  </sheets>
  <definedNames>
    <definedName name="Z_05F20650_F69C_489A_9BF0_FFD08F34830E_.wvu.Cols" localSheetId="1" hidden="1">'2020'!$J:$Q</definedName>
    <definedName name="Z_05F20650_F69C_489A_9BF0_FFD08F34830E_.wvu.Cols" localSheetId="2" hidden="1">'2021'!$N:$U</definedName>
    <definedName name="Z_09AF4C61_4FDC_4F32_B5E3_C52CE25C9765_.wvu.Cols" localSheetId="1" hidden="1">'2020'!#REF!</definedName>
    <definedName name="Z_09AF4C61_4FDC_4F32_B5E3_C52CE25C9765_.wvu.Cols" localSheetId="2" hidden="1">'2021'!$F:$H</definedName>
    <definedName name="Z_10C64982_ACDF_4B9C_8E64_5A0AD6B9B6C3_.wvu.Cols" localSheetId="1" hidden="1">'2020'!$J:$P</definedName>
    <definedName name="Z_10C64982_ACDF_4B9C_8E64_5A0AD6B9B6C3_.wvu.Cols" localSheetId="2" hidden="1">'2021'!$N:$T</definedName>
    <definedName name="Z_ED02330D_E7F7_47DC_A639_05A3AFAB1BF9_.wvu.Cols" localSheetId="1" hidden="1">'2020'!$J:$Q</definedName>
    <definedName name="Z_ED02330D_E7F7_47DC_A639_05A3AFAB1BF9_.wvu.Cols" localSheetId="2" hidden="1">'2021'!$N:$U</definedName>
  </definedNames>
  <calcPr calcId="191029"/>
  <customWorkbookViews>
    <customWorkbookView name="Дармограй Татьяна Дмитриевна - Личное представление" guid="{09AF4C61-4FDC-4F32-B5E3-C52CE25C9765}" mergeInterval="0" personalView="1" maximized="1" xWindow="-8" yWindow="-8" windowWidth="1616" windowHeight="876" tabRatio="939" activeSheetId="6" showComments="commIndAndComment"/>
    <customWorkbookView name="Панина Ольга Васильевна - Личное представление" guid="{10C64982-ACDF-4B9C-8E64-5A0AD6B9B6C3}" mergeInterval="0" personalView="1" xWindow="-14" yWindow="7" windowWidth="1612" windowHeight="792" activeSheetId="18"/>
    <customWorkbookView name="Архипов Михаил Иванович - Личное представление" guid="{D78E6300-8B3F-42BF-86DD-B78126538CB1}" mergeInterval="0" personalView="1" maximized="1" xWindow="-8" yWindow="-8" windowWidth="1616" windowHeight="876" tabRatio="939" activeSheetId="2"/>
    <customWorkbookView name="Цой Им Кван (Вячеслав Андреевич) - Личное представление" guid="{84196E59-1C32-4674-A254-C62E690608BA}" mergeInterval="0" personalView="1" maximized="1" xWindow="-9" yWindow="-9" windowWidth="1618" windowHeight="870" activeSheetId="1" showFormulaBar="0"/>
    <customWorkbookView name="Седова Татьяна Георгиевна - Личное представление" guid="{ED02330D-E7F7-47DC-A639-05A3AFAB1BF9}" mergeInterval="0" personalView="1" maximized="1" xWindow="-8" yWindow="-8" windowWidth="1616" windowHeight="876" activeSheetId="1" showComments="commIndAndComment"/>
    <customWorkbookView name="Джумшудов Антон Валерьевич - Личное представление" guid="{05F20650-F69C-489A-9BF0-FFD08F34830E}" mergeInterval="0" personalView="1" maximized="1" xWindow="-8" yWindow="-8" windowWidth="1616" windowHeight="876" tabRatio="745" activeSheetId="17"/>
    <customWorkbookView name="Демидов Александр Петрович - Личное представление" guid="{FFD67F5E-500E-43C7-A4DB-51D50F8B5F52}" mergeInterval="0" personalView="1" xWindow="800" windowWidth="800" windowHeight="860" activeSheetId="9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3" i="8" l="1"/>
  <c r="E20" i="8"/>
  <c r="E11" i="8" l="1"/>
</calcChain>
</file>

<file path=xl/sharedStrings.xml><?xml version="1.0" encoding="utf-8"?>
<sst xmlns="http://schemas.openxmlformats.org/spreadsheetml/2006/main" count="116" uniqueCount="65">
  <si>
    <t>№ п/п</t>
  </si>
  <si>
    <t>Наименование МО, объекта</t>
  </si>
  <si>
    <t>Ответственный по МинЖКХ</t>
  </si>
  <si>
    <t>Реквизиты, дата заключения МК, подрядная организация</t>
  </si>
  <si>
    <t xml:space="preserve">Всего </t>
  </si>
  <si>
    <t>в т.ч. средства ОБ</t>
  </si>
  <si>
    <t>Сумма выполненных работ по МК на отчетную дату, тыс. руб.</t>
  </si>
  <si>
    <t>Сумма профинансированных средств по МК на отчетную дату, тыс. руб.</t>
  </si>
  <si>
    <t>Дата предоставления документов на проверку в МинЖКХ</t>
  </si>
  <si>
    <t>Сумма, субсидии ОБ,  тыс. руб.</t>
  </si>
  <si>
    <t xml:space="preserve">Стоимость МК, тыс.руб.  </t>
  </si>
  <si>
    <t>Ответственный в АМО по заполнению таблицы (ФИО, тел. раб., моб., эл. адрес)</t>
  </si>
  <si>
    <t>Общий % выполнения</t>
  </si>
  <si>
    <t>Информация по освоению субсидии, выделенной на реализацию мероприятий по обеспечению безаварийной работы жилищно-коммунального комплекса на 2020 год</t>
  </si>
  <si>
    <t>Дата проведения аукциона/ планируемая дата</t>
  </si>
  <si>
    <t>Дата размещения аукциона/ планируемая дата</t>
  </si>
  <si>
    <t>Срок выполнения работ по МК/директивный срок</t>
  </si>
  <si>
    <t xml:space="preserve">Перечень работ по МК (протяженность сетей, перечень и кол-во приобретаемого/установленного оборудования) </t>
  </si>
  <si>
    <t xml:space="preserve">Муниципальное образование "Городской округ Ногликский" </t>
  </si>
  <si>
    <t>1. Приобретение техники для нужд жилищно-коммунального хозяйства</t>
  </si>
  <si>
    <t>"Приобретение техники для нужд жилищно-коммунального хозяйства", автоцистерна для подвоза питьевой воды</t>
  </si>
  <si>
    <t>МК от 02.09.2019 №МП-2/19, общество с ограниченной ответственностью «САХАЛИН-ЗАПЧАСТЬСЕРВИС»</t>
  </si>
  <si>
    <t xml:space="preserve">"Приобретение техники для нужд жилищно-коммунального хозяйства", экскаватор-погрузчик </t>
  </si>
  <si>
    <t>Экскаватор-погрузчик TLB 825-RM - 1 единица</t>
  </si>
  <si>
    <t>"Приобретение техники для нужд жилищно-коммунального хозяйства", автовышка</t>
  </si>
  <si>
    <t>2. Капитальный ремонт ограждений объектов жилищно-коммунального комплекса</t>
  </si>
  <si>
    <t>"Капитальный ремонт ограждений котельных"</t>
  </si>
  <si>
    <t>Периметральное ограждение трех котельных (Котельная №1, №10, №2)</t>
  </si>
  <si>
    <t>МК от 27.11.2019 №РО-2/2019, МУП "Водоканал" муниципального образования "Городской округ Ногликский"</t>
  </si>
  <si>
    <t xml:space="preserve">3. Приобретение и поставка резервных источников электроснабжения для объектов тепло-, водоснабжения, водоотведения </t>
  </si>
  <si>
    <t>Дизельная электростанция в утепленном блок-контейнере 350 кВт – 1 единица</t>
  </si>
  <si>
    <t>"Приобретение и поставка резервных источников электроснабжения для объектов тепло-,водоснабжения и водоотведения"</t>
  </si>
  <si>
    <t>Итого:</t>
  </si>
  <si>
    <t>Информация по освоению субсидии, выделенной на реализацию мероприятий по обеспечению безаварийной работы жилищно-коммунального комплекса на 2021 год</t>
  </si>
  <si>
    <t xml:space="preserve">"Капитальный ремонт систем водоснабжения МО "Городской округ Ногликский" </t>
  </si>
  <si>
    <t xml:space="preserve">Рыбалко Анна Сергеевна, 8 (42444) 9 - 13 - 34, 8 914 096 39 27 </t>
  </si>
  <si>
    <t>Итого по разделу 1:</t>
  </si>
  <si>
    <t>01.03.2020/20.03.2020</t>
  </si>
  <si>
    <t>МК от 27.03.2020 № МП-3/20 ООО ПКФ "АлтайБизнесАвто"</t>
  </si>
  <si>
    <t>МК от 07.04.2020 № ДЭС-1/20 ООО "РусДизель"</t>
  </si>
  <si>
    <t>Стоимость МК, тыс.руб.</t>
  </si>
  <si>
    <t>Всего</t>
  </si>
  <si>
    <t>Выполненные работы</t>
  </si>
  <si>
    <t>Общий процент выполнения</t>
  </si>
  <si>
    <t>Автоцистерна для подвоза питьевой воды - 1 единица НЕФАЗ-66065-50</t>
  </si>
  <si>
    <t>01.02.2020 Товар поставлен 11.09.2019</t>
  </si>
  <si>
    <t>Поставка техники завершена</t>
  </si>
  <si>
    <t>МК от 14.01.2020 №МП-3/19, общество с ограниченной ответственностью «Финансово-промышленная компания» (ООО «ФПК»)</t>
  </si>
  <si>
    <t>Автогидроподъемник - 1 единица, марка 3364EL-10 на базе КАМАЗ</t>
  </si>
  <si>
    <t>01.07.2020/22.05.2020</t>
  </si>
  <si>
    <t>30.03.2020/Продление срока, предоставлено гарантийное письмо</t>
  </si>
  <si>
    <t>4. Приобретение, поставка оборудования, запасных частей для оборудования</t>
  </si>
  <si>
    <t xml:space="preserve">"Приобретение, в том числе поставка оборудования", насосное оборудование </t>
  </si>
  <si>
    <t xml:space="preserve">"Приобретение,установка, в том числе поставка оборудования", насосное оборудование </t>
  </si>
  <si>
    <t xml:space="preserve">"Приобретение, в том числе поставка оборудования", теплообменное оборудование </t>
  </si>
  <si>
    <t>Аппарат теплообменный пластинчатый разборный (9000 кВт) - 4 единицы</t>
  </si>
  <si>
    <t>Насос плунжерный высокого давления на каналопромывочную машину КО-514 - 1 единица</t>
  </si>
  <si>
    <t>Насос CR 64-3-1 A-F-A-E-HQQE - 1 единица</t>
  </si>
  <si>
    <t>Итого по разделу 4:</t>
  </si>
  <si>
    <r>
      <t xml:space="preserve">Водопровод по ул. Родниковая, ул. Энтузиастов пгт. Ноглики", </t>
    </r>
    <r>
      <rPr>
        <b/>
        <sz val="12"/>
        <color theme="1"/>
        <rFont val="Times New Roman"/>
        <family val="1"/>
        <charset val="204"/>
      </rPr>
      <t>195 п.м., устройство четырех колодцев, устройство перемычки</t>
    </r>
  </si>
  <si>
    <t>5. Капитальный ремонт сетей тепло-, водоснабжения и водоотведения муниципального образования «Городской округ Ногликский»</t>
  </si>
  <si>
    <t>1. Капитальный ремонт сетей тепло-, водоснабжения и водоотведения муниципального образования «Городской округ Ногликский»</t>
  </si>
  <si>
    <t>"Капитальный ремонт сетей тепло-, водоснабжения и водоотведения муниципального образования «Городской округ Ногликский»</t>
  </si>
  <si>
    <t>Капитальный ремонт сетей тепло-, водоснабжения и водоотведения муниципального образования «Городской округ Ногликский», пгт. Ноглики, с. Вал</t>
  </si>
  <si>
    <t>Рыбалко Анна Сергеевна, 89140963927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</si>
</sst>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0" fontId="4" fillId="0" borderId="0"/>
    <xf numFmtId="0" fontId="6" fillId="0" borderId="0"/>
    <xf numFmtId="0" fontId="7" fillId="0" borderId="0"/>
    <xf numFmtId="0" fontId="4" fillId="0" borderId="0"/>
    <xf numFmtId="0" fontId="3" fillId="0" borderId="0"/>
  </cellStyleXfs>
  <cellXfs count="15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1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4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horizontal="left" vertical="top" wrapText="1"/>
    </xf>
    <xf numFmtId="0" fontId="10" fillId="0" borderId="22" xfId="0" applyFont="1" applyBorder="1" applyAlignment="1">
      <alignment horizontal="right" vertical="top" wrapText="1"/>
    </xf>
    <xf numFmtId="0" fontId="10" fillId="0" borderId="22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2" borderId="31" xfId="0" applyFont="1" applyFill="1" applyBorder="1" applyAlignment="1">
      <alignment horizontal="right" vertical="top" wrapText="1"/>
    </xf>
    <xf numFmtId="0" fontId="10" fillId="2" borderId="16" xfId="0" applyFont="1" applyFill="1" applyBorder="1" applyAlignment="1">
      <alignment horizontal="left" vertical="top" wrapText="1"/>
    </xf>
    <xf numFmtId="0" fontId="10" fillId="2" borderId="32" xfId="0" applyFont="1" applyFill="1" applyBorder="1" applyAlignment="1">
      <alignment horizontal="right" vertical="top" wrapText="1"/>
    </xf>
    <xf numFmtId="0" fontId="10" fillId="2" borderId="19" xfId="0" applyFont="1" applyFill="1" applyBorder="1" applyAlignment="1">
      <alignment horizontal="left" vertical="top" wrapText="1"/>
    </xf>
    <xf numFmtId="0" fontId="10" fillId="2" borderId="33" xfId="0" applyFont="1" applyFill="1" applyBorder="1" applyAlignment="1">
      <alignment horizontal="right" vertical="top" wrapText="1"/>
    </xf>
    <xf numFmtId="0" fontId="10" fillId="2" borderId="15" xfId="0" applyFont="1" applyFill="1" applyBorder="1" applyAlignment="1">
      <alignment horizontal="left" vertical="top" wrapText="1"/>
    </xf>
    <xf numFmtId="0" fontId="14" fillId="0" borderId="0" xfId="0" applyFont="1" applyAlignment="1">
      <alignment vertical="top" wrapText="1"/>
    </xf>
    <xf numFmtId="0" fontId="10" fillId="2" borderId="1" xfId="0" applyFont="1" applyFill="1" applyBorder="1" applyAlignment="1">
      <alignment horizontal="left" vertical="top" wrapText="1"/>
    </xf>
    <xf numFmtId="164" fontId="12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4" fontId="10" fillId="2" borderId="1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center" vertical="top" wrapText="1"/>
    </xf>
    <xf numFmtId="0" fontId="10" fillId="2" borderId="19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14" fontId="12" fillId="2" borderId="2" xfId="0" applyNumberFormat="1" applyFont="1" applyFill="1" applyBorder="1" applyAlignment="1">
      <alignment horizontal="center" vertical="top" wrapText="1"/>
    </xf>
    <xf numFmtId="14" fontId="10" fillId="2" borderId="2" xfId="0" applyNumberFormat="1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165" fontId="8" fillId="2" borderId="1" xfId="0" applyNumberFormat="1" applyFont="1" applyFill="1" applyBorder="1" applyAlignment="1">
      <alignment horizontal="center" vertical="top" wrapText="1"/>
    </xf>
    <xf numFmtId="165" fontId="12" fillId="2" borderId="1" xfId="0" applyNumberFormat="1" applyFont="1" applyFill="1" applyBorder="1" applyAlignment="1">
      <alignment horizontal="center" vertical="top" wrapText="1"/>
    </xf>
    <xf numFmtId="165" fontId="8" fillId="2" borderId="3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20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1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2" borderId="38" xfId="0" applyFont="1" applyFill="1" applyBorder="1" applyAlignment="1">
      <alignment horizontal="left" vertical="top" wrapText="1"/>
    </xf>
    <xf numFmtId="0" fontId="10" fillId="2" borderId="38" xfId="0" applyFont="1" applyFill="1" applyBorder="1" applyAlignment="1">
      <alignment horizontal="left" vertical="top" wrapText="1"/>
    </xf>
    <xf numFmtId="164" fontId="12" fillId="2" borderId="38" xfId="0" applyNumberFormat="1" applyFont="1" applyFill="1" applyBorder="1" applyAlignment="1">
      <alignment horizontal="center" vertical="top" wrapText="1"/>
    </xf>
    <xf numFmtId="0" fontId="10" fillId="2" borderId="38" xfId="0" applyFont="1" applyFill="1" applyBorder="1" applyAlignment="1">
      <alignment horizontal="center" vertical="top" wrapText="1"/>
    </xf>
    <xf numFmtId="14" fontId="10" fillId="2" borderId="38" xfId="0" applyNumberFormat="1" applyFont="1" applyFill="1" applyBorder="1" applyAlignment="1">
      <alignment horizontal="center" vertical="top" wrapText="1"/>
    </xf>
    <xf numFmtId="14" fontId="12" fillId="2" borderId="38" xfId="0" applyNumberFormat="1" applyFont="1" applyFill="1" applyBorder="1" applyAlignment="1">
      <alignment horizontal="center" vertical="top" wrapText="1"/>
    </xf>
    <xf numFmtId="14" fontId="12" fillId="4" borderId="38" xfId="0" applyNumberFormat="1" applyFont="1" applyFill="1" applyBorder="1" applyAlignment="1">
      <alignment horizontal="center" vertical="top" wrapText="1"/>
    </xf>
    <xf numFmtId="0" fontId="8" fillId="2" borderId="38" xfId="0" applyFont="1" applyFill="1" applyBorder="1" applyAlignment="1">
      <alignment horizontal="center" vertical="top" wrapText="1"/>
    </xf>
    <xf numFmtId="0" fontId="10" fillId="2" borderId="39" xfId="0" applyFont="1" applyFill="1" applyBorder="1" applyAlignment="1">
      <alignment horizontal="center" vertical="top" wrapText="1"/>
    </xf>
    <xf numFmtId="0" fontId="10" fillId="2" borderId="40" xfId="0" applyFont="1" applyFill="1" applyBorder="1" applyAlignment="1">
      <alignment horizontal="center" vertical="top" wrapText="1"/>
    </xf>
    <xf numFmtId="2" fontId="1" fillId="0" borderId="0" xfId="0" applyNumberFormat="1" applyFont="1" applyAlignment="1">
      <alignment horizontal="center" vertical="center" wrapText="1"/>
    </xf>
    <xf numFmtId="14" fontId="12" fillId="2" borderId="1" xfId="0" applyNumberFormat="1" applyFont="1" applyFill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2" borderId="15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164" fontId="10" fillId="2" borderId="15" xfId="0" applyNumberFormat="1" applyFont="1" applyFill="1" applyBorder="1" applyAlignment="1">
      <alignment horizontal="center" vertical="top" wrapText="1"/>
    </xf>
    <xf numFmtId="0" fontId="10" fillId="2" borderId="16" xfId="0" applyFont="1" applyFill="1" applyBorder="1" applyAlignment="1">
      <alignment horizontal="center" vertical="top" wrapText="1"/>
    </xf>
    <xf numFmtId="0" fontId="10" fillId="2" borderId="45" xfId="0" applyFont="1" applyFill="1" applyBorder="1" applyAlignment="1">
      <alignment horizontal="center" vertical="top" wrapText="1"/>
    </xf>
    <xf numFmtId="0" fontId="10" fillId="2" borderId="42" xfId="0" applyFont="1" applyFill="1" applyBorder="1" applyAlignment="1">
      <alignment horizontal="center" vertical="top" wrapText="1"/>
    </xf>
    <xf numFmtId="0" fontId="10" fillId="2" borderId="27" xfId="0" applyFont="1" applyFill="1" applyBorder="1" applyAlignment="1">
      <alignment horizontal="right" vertical="top" wrapText="1"/>
    </xf>
    <xf numFmtId="0" fontId="10" fillId="2" borderId="28" xfId="0" applyFont="1" applyFill="1" applyBorder="1" applyAlignment="1">
      <alignment horizontal="left" vertical="top" wrapText="1"/>
    </xf>
    <xf numFmtId="164" fontId="10" fillId="2" borderId="28" xfId="0" applyNumberFormat="1" applyFont="1" applyFill="1" applyBorder="1" applyAlignment="1">
      <alignment horizontal="center" vertical="top" wrapText="1"/>
    </xf>
    <xf numFmtId="14" fontId="10" fillId="2" borderId="28" xfId="0" applyNumberFormat="1" applyFont="1" applyFill="1" applyBorder="1" applyAlignment="1">
      <alignment horizontal="center" vertical="top" wrapText="1"/>
    </xf>
    <xf numFmtId="0" fontId="10" fillId="2" borderId="28" xfId="0" applyFont="1" applyFill="1" applyBorder="1" applyAlignment="1">
      <alignment horizontal="center" vertical="top" wrapText="1"/>
    </xf>
    <xf numFmtId="14" fontId="10" fillId="2" borderId="45" xfId="0" applyNumberFormat="1" applyFont="1" applyFill="1" applyBorder="1" applyAlignment="1">
      <alignment horizontal="center" vertical="top" wrapText="1"/>
    </xf>
    <xf numFmtId="0" fontId="8" fillId="2" borderId="48" xfId="0" applyFont="1" applyFill="1" applyBorder="1" applyAlignment="1">
      <alignment horizontal="center" vertical="top" wrapText="1"/>
    </xf>
    <xf numFmtId="164" fontId="10" fillId="2" borderId="42" xfId="0" applyNumberFormat="1" applyFont="1" applyFill="1" applyBorder="1" applyAlignment="1">
      <alignment horizontal="center" vertical="top" wrapText="1"/>
    </xf>
    <xf numFmtId="0" fontId="8" fillId="2" borderId="42" xfId="0" applyFont="1" applyFill="1" applyBorder="1" applyAlignment="1">
      <alignment horizontal="center" vertical="top" wrapText="1"/>
    </xf>
    <xf numFmtId="0" fontId="10" fillId="2" borderId="48" xfId="0" applyFont="1" applyFill="1" applyBorder="1" applyAlignment="1">
      <alignment horizontal="center" vertical="top" wrapText="1"/>
    </xf>
    <xf numFmtId="0" fontId="10" fillId="0" borderId="38" xfId="0" applyFont="1" applyBorder="1" applyAlignment="1">
      <alignment horizontal="justify" vertical="top"/>
    </xf>
    <xf numFmtId="164" fontId="10" fillId="2" borderId="38" xfId="0" applyNumberFormat="1" applyFont="1" applyFill="1" applyBorder="1" applyAlignment="1">
      <alignment horizontal="center" vertical="top" wrapText="1"/>
    </xf>
    <xf numFmtId="165" fontId="8" fillId="2" borderId="38" xfId="0" applyNumberFormat="1" applyFont="1" applyFill="1" applyBorder="1" applyAlignment="1">
      <alignment horizontal="center" vertical="top" wrapText="1"/>
    </xf>
    <xf numFmtId="165" fontId="12" fillId="2" borderId="38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4" fontId="10" fillId="2" borderId="16" xfId="0" applyNumberFormat="1" applyFont="1" applyFill="1" applyBorder="1" applyAlignment="1">
      <alignment horizontal="center" vertical="top" wrapText="1"/>
    </xf>
    <xf numFmtId="4" fontId="10" fillId="2" borderId="38" xfId="0" applyNumberFormat="1" applyFont="1" applyFill="1" applyBorder="1" applyAlignment="1">
      <alignment horizontal="center" vertical="top" wrapText="1"/>
    </xf>
    <xf numFmtId="17" fontId="12" fillId="2" borderId="1" xfId="0" applyNumberFormat="1" applyFont="1" applyFill="1" applyBorder="1" applyAlignment="1">
      <alignment horizontal="center" vertical="top" wrapText="1"/>
    </xf>
    <xf numFmtId="17" fontId="12" fillId="2" borderId="38" xfId="0" applyNumberFormat="1" applyFont="1" applyFill="1" applyBorder="1" applyAlignment="1">
      <alignment horizontal="center" vertical="top" wrapText="1"/>
    </xf>
    <xf numFmtId="0" fontId="10" fillId="2" borderId="49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164" fontId="10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vertical="top" wrapText="1"/>
    </xf>
    <xf numFmtId="0" fontId="10" fillId="2" borderId="8" xfId="0" applyFont="1" applyFill="1" applyBorder="1" applyAlignment="1">
      <alignment vertical="top" wrapText="1"/>
    </xf>
    <xf numFmtId="0" fontId="8" fillId="2" borderId="28" xfId="0" applyFont="1" applyFill="1" applyBorder="1" applyAlignment="1">
      <alignment vertical="top" wrapText="1"/>
    </xf>
    <xf numFmtId="0" fontId="8" fillId="2" borderId="29" xfId="0" applyFont="1" applyFill="1" applyBorder="1" applyAlignment="1">
      <alignment vertical="top" wrapText="1"/>
    </xf>
    <xf numFmtId="164" fontId="8" fillId="2" borderId="28" xfId="0" applyNumberFormat="1" applyFont="1" applyFill="1" applyBorder="1" applyAlignment="1">
      <alignment vertical="top" wrapText="1"/>
    </xf>
    <xf numFmtId="0" fontId="8" fillId="2" borderId="23" xfId="0" applyFont="1" applyFill="1" applyBorder="1" applyAlignment="1">
      <alignment horizontal="center" vertical="top" wrapText="1"/>
    </xf>
    <xf numFmtId="17" fontId="10" fillId="2" borderId="11" xfId="0" applyNumberFormat="1" applyFont="1" applyFill="1" applyBorder="1" applyAlignment="1">
      <alignment horizontal="center" vertical="top" wrapText="1"/>
    </xf>
    <xf numFmtId="4" fontId="15" fillId="2" borderId="26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textRotation="180" wrapText="1"/>
    </xf>
    <xf numFmtId="0" fontId="10" fillId="0" borderId="5" xfId="0" applyFont="1" applyBorder="1" applyAlignment="1">
      <alignment horizontal="center" vertical="top" textRotation="180" wrapText="1"/>
    </xf>
    <xf numFmtId="0" fontId="10" fillId="0" borderId="6" xfId="0" applyFont="1" applyBorder="1" applyAlignment="1">
      <alignment horizontal="center" vertical="top" textRotation="180" wrapText="1"/>
    </xf>
    <xf numFmtId="0" fontId="11" fillId="3" borderId="34" xfId="0" applyFont="1" applyFill="1" applyBorder="1" applyAlignment="1">
      <alignment horizontal="center" vertical="top" wrapText="1"/>
    </xf>
    <xf numFmtId="0" fontId="11" fillId="3" borderId="35" xfId="0" applyFont="1" applyFill="1" applyBorder="1" applyAlignment="1">
      <alignment horizontal="center" vertical="top" wrapText="1"/>
    </xf>
    <xf numFmtId="0" fontId="11" fillId="3" borderId="14" xfId="0" applyFont="1" applyFill="1" applyBorder="1" applyAlignment="1">
      <alignment horizontal="center" vertical="top" wrapText="1"/>
    </xf>
    <xf numFmtId="0" fontId="11" fillId="3" borderId="46" xfId="0" applyFont="1" applyFill="1" applyBorder="1" applyAlignment="1">
      <alignment horizontal="center" vertical="top" wrapText="1"/>
    </xf>
    <xf numFmtId="0" fontId="11" fillId="3" borderId="47" xfId="0" applyFont="1" applyFill="1" applyBorder="1" applyAlignment="1">
      <alignment horizontal="center" vertical="top" wrapText="1"/>
    </xf>
    <xf numFmtId="0" fontId="11" fillId="3" borderId="18" xfId="0" applyFont="1" applyFill="1" applyBorder="1" applyAlignment="1">
      <alignment horizontal="center" vertical="top" wrapText="1"/>
    </xf>
    <xf numFmtId="0" fontId="11" fillId="3" borderId="30" xfId="0" applyFont="1" applyFill="1" applyBorder="1" applyAlignment="1">
      <alignment horizontal="center" vertical="top" wrapText="1"/>
    </xf>
    <xf numFmtId="0" fontId="11" fillId="3" borderId="17" xfId="0" applyFont="1" applyFill="1" applyBorder="1" applyAlignment="1">
      <alignment horizontal="center" vertical="top" wrapText="1"/>
    </xf>
    <xf numFmtId="0" fontId="11" fillId="3" borderId="15" xfId="0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 vertical="top" wrapText="1"/>
    </xf>
    <xf numFmtId="0" fontId="8" fillId="2" borderId="27" xfId="0" applyFont="1" applyFill="1" applyBorder="1" applyAlignment="1">
      <alignment horizontal="center" vertical="top" wrapText="1"/>
    </xf>
    <xf numFmtId="0" fontId="8" fillId="2" borderId="28" xfId="0" applyFont="1" applyFill="1" applyBorder="1" applyAlignment="1">
      <alignment horizontal="center" vertical="top" wrapText="1"/>
    </xf>
    <xf numFmtId="0" fontId="8" fillId="3" borderId="28" xfId="0" applyFont="1" applyFill="1" applyBorder="1" applyAlignment="1">
      <alignment horizontal="center" vertical="top" wrapText="1"/>
    </xf>
    <xf numFmtId="0" fontId="13" fillId="0" borderId="27" xfId="0" applyFont="1" applyBorder="1" applyAlignment="1">
      <alignment horizontal="center" vertical="top" wrapText="1"/>
    </xf>
    <xf numFmtId="0" fontId="13" fillId="0" borderId="28" xfId="0" applyFont="1" applyBorder="1" applyAlignment="1">
      <alignment horizontal="center" vertical="top" wrapText="1"/>
    </xf>
    <xf numFmtId="0" fontId="13" fillId="0" borderId="29" xfId="0" applyFont="1" applyBorder="1" applyAlignment="1">
      <alignment horizontal="center" vertical="top" wrapText="1"/>
    </xf>
    <xf numFmtId="0" fontId="10" fillId="0" borderId="24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wrapText="1"/>
    </xf>
    <xf numFmtId="0" fontId="10" fillId="0" borderId="23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10" fillId="0" borderId="9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8" fillId="0" borderId="41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25" xfId="0" applyFont="1" applyBorder="1" applyAlignment="1">
      <alignment horizontal="center" vertical="top" wrapText="1"/>
    </xf>
    <xf numFmtId="0" fontId="10" fillId="0" borderId="37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28" xfId="0" applyFont="1" applyFill="1" applyBorder="1" applyAlignment="1">
      <alignment horizontal="center" vertical="top" wrapText="1"/>
    </xf>
    <xf numFmtId="0" fontId="15" fillId="2" borderId="29" xfId="0" applyFont="1" applyFill="1" applyBorder="1" applyAlignment="1">
      <alignment horizontal="center" vertical="top" wrapText="1"/>
    </xf>
    <xf numFmtId="0" fontId="2" fillId="2" borderId="25" xfId="0" applyFont="1" applyFill="1" applyBorder="1" applyAlignment="1">
      <alignment horizontal="center" vertical="center" textRotation="180" wrapText="1"/>
    </xf>
    <xf numFmtId="0" fontId="2" fillId="2" borderId="36" xfId="0" applyFont="1" applyFill="1" applyBorder="1" applyAlignment="1">
      <alignment horizontal="center" vertical="center" textRotation="180" wrapText="1"/>
    </xf>
    <xf numFmtId="0" fontId="2" fillId="2" borderId="37" xfId="0" applyFont="1" applyFill="1" applyBorder="1" applyAlignment="1">
      <alignment horizontal="center" vertical="center" textRotation="180" wrapText="1"/>
    </xf>
    <xf numFmtId="0" fontId="2" fillId="2" borderId="25" xfId="0" applyFont="1" applyFill="1" applyBorder="1" applyAlignment="1">
      <alignment horizontal="center" vertical="center" textRotation="90" wrapText="1"/>
    </xf>
    <xf numFmtId="0" fontId="2" fillId="2" borderId="37" xfId="0" applyFont="1" applyFill="1" applyBorder="1" applyAlignment="1">
      <alignment horizontal="center" vertical="center" textRotation="90" wrapText="1"/>
    </xf>
    <xf numFmtId="0" fontId="8" fillId="3" borderId="29" xfId="0" applyFont="1" applyFill="1" applyBorder="1" applyAlignment="1">
      <alignment horizontal="center" vertical="top" wrapText="1"/>
    </xf>
  </cellXfs>
  <cellStyles count="7">
    <cellStyle name="Обычный" xfId="0" builtinId="0"/>
    <cellStyle name="Обычный 11" xfId="2" xr:uid="{00000000-0005-0000-0000-000001000000}"/>
    <cellStyle name="Обычный 2" xfId="1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3" xr:uid="{00000000-0005-0000-0000-000005000000}"/>
    <cellStyle name="Пояснение 2" xfId="4" xr:uid="{00000000-0005-0000-0000-000006000000}"/>
  </cellStyles>
  <dxfs count="0"/>
  <tableStyles count="0" defaultTableStyle="TableStyleMedium2" defaultPivotStyle="PivotStyleLight16"/>
  <colors>
    <mruColors>
      <color rgb="FFFAB7AC"/>
      <color rgb="FFCDFDD8"/>
      <color rgb="FFFF6600"/>
      <color rgb="FFCCE9AD"/>
      <color rgb="FFFF99CC"/>
      <color rgb="FFFF330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/>
  <customSheetViews>
    <customSheetView guid="{09AF4C61-4FDC-4F32-B5E3-C52CE25C9765}" state="hidden">
      <pageMargins left="0.7" right="0.7" top="0.75" bottom="0.75" header="0.3" footer="0.3"/>
      <pageSetup paperSize="9" orientation="portrait" horizontalDpi="0" verticalDpi="0" r:id="rId1"/>
    </customSheetView>
    <customSheetView guid="{10C64982-ACDF-4B9C-8E64-5A0AD6B9B6C3}" state="hidden">
      <pageMargins left="0.7" right="0.7" top="0.75" bottom="0.75" header="0.3" footer="0.3"/>
    </customSheetView>
    <customSheetView guid="{D78E6300-8B3F-42BF-86DD-B78126538CB1}" state="hidden">
      <pageMargins left="0.7" right="0.7" top="0.75" bottom="0.75" header="0.3" footer="0.3"/>
    </customSheetView>
    <customSheetView guid="{84196E59-1C32-4674-A254-C62E690608BA}" state="hidden">
      <pageMargins left="0.7" right="0.7" top="0.75" bottom="0.75" header="0.3" footer="0.3"/>
    </customSheetView>
    <customSheetView guid="{ED02330D-E7F7-47DC-A639-05A3AFAB1BF9}" state="hidden">
      <pageMargins left="0.7" right="0.7" top="0.75" bottom="0.75" header="0.3" footer="0.3"/>
    </customSheetView>
    <customSheetView guid="{05F20650-F69C-489A-9BF0-FFD08F34830E}" state="hidden">
      <pageMargins left="0.7" right="0.7" top="0.75" bottom="0.75" header="0.3" footer="0.3"/>
    </customSheetView>
    <customSheetView guid="{FFD67F5E-500E-43C7-A4DB-51D50F8B5F52}" state="hidden">
      <pageMargins left="0.7" right="0.7" top="0.75" bottom="0.75" header="0.3" footer="0.3"/>
    </customSheetView>
  </customSheetView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S33"/>
  <sheetViews>
    <sheetView tabSelected="1" zoomScale="70" zoomScaleNormal="70" workbookViewId="0">
      <pane ySplit="4" topLeftCell="A5" activePane="bottomLeft" state="frozen"/>
      <selection activeCell="C1" sqref="C1"/>
      <selection pane="bottomLeft" activeCell="AC10" sqref="AC10"/>
    </sheetView>
  </sheetViews>
  <sheetFormatPr defaultColWidth="4.5703125" defaultRowHeight="12.75" x14ac:dyDescent="0.25"/>
  <cols>
    <col min="1" max="1" width="3.28515625" style="2" customWidth="1"/>
    <col min="2" max="2" width="3.28515625" style="3" customWidth="1"/>
    <col min="3" max="3" width="35.28515625" style="1" customWidth="1"/>
    <col min="4" max="4" width="24" style="7" customWidth="1"/>
    <col min="5" max="5" width="14" style="1" customWidth="1"/>
    <col min="6" max="6" width="15.28515625" style="1" bestFit="1" customWidth="1"/>
    <col min="7" max="7" width="14.28515625" style="1" customWidth="1"/>
    <col min="8" max="8" width="23.28515625" style="1" customWidth="1"/>
    <col min="9" max="9" width="12.7109375" style="1" customWidth="1"/>
    <col min="10" max="10" width="12.5703125" style="1" hidden="1" customWidth="1"/>
    <col min="11" max="11" width="11.42578125" style="1" hidden="1" customWidth="1"/>
    <col min="12" max="12" width="10.28515625" style="1" hidden="1" customWidth="1"/>
    <col min="13" max="13" width="10.7109375" style="1" hidden="1" customWidth="1"/>
    <col min="14" max="14" width="15.140625" style="7" hidden="1" customWidth="1"/>
    <col min="15" max="15" width="18.85546875" style="7" hidden="1" customWidth="1"/>
    <col min="16" max="16" width="9.7109375" style="1" hidden="1" customWidth="1"/>
    <col min="17" max="17" width="10.7109375" style="1" hidden="1" customWidth="1"/>
    <col min="18" max="18" width="10.7109375" style="63" customWidth="1"/>
    <col min="19" max="19" width="13.7109375" style="63" customWidth="1"/>
    <col min="20" max="20" width="10.7109375" style="63" customWidth="1"/>
    <col min="21" max="21" width="13" style="63" customWidth="1"/>
    <col min="22" max="22" width="13.140625" style="63" customWidth="1"/>
    <col min="23" max="23" width="10.7109375" style="63" customWidth="1"/>
    <col min="24" max="24" width="13.42578125" style="63" customWidth="1"/>
    <col min="25" max="25" width="10.7109375" style="63" customWidth="1"/>
    <col min="26" max="26" width="12.5703125" style="63" customWidth="1"/>
    <col min="27" max="27" width="10.140625" style="1" customWidth="1"/>
    <col min="28" max="28" width="11.42578125" style="1" customWidth="1"/>
    <col min="29" max="29" width="13.140625" style="1" customWidth="1"/>
    <col min="30" max="31" width="4.5703125" style="1"/>
    <col min="32" max="32" width="11.140625" style="1" bestFit="1" customWidth="1"/>
    <col min="33" max="16384" width="4.5703125" style="1"/>
  </cols>
  <sheetData>
    <row r="1" spans="1:32" ht="15.75" x14ac:dyDescent="0.25">
      <c r="A1" s="10"/>
      <c r="B1" s="11"/>
      <c r="C1" s="136" t="s">
        <v>13</v>
      </c>
      <c r="D1" s="136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</row>
    <row r="2" spans="1:32" ht="21.75" customHeight="1" thickBot="1" x14ac:dyDescent="0.3">
      <c r="A2" s="12"/>
      <c r="B2" s="13"/>
      <c r="C2" s="142" t="s">
        <v>18</v>
      </c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</row>
    <row r="3" spans="1:32" ht="82.5" customHeight="1" x14ac:dyDescent="0.25">
      <c r="A3" s="128" t="s">
        <v>0</v>
      </c>
      <c r="B3" s="129"/>
      <c r="C3" s="138" t="s">
        <v>1</v>
      </c>
      <c r="D3" s="132" t="s">
        <v>17</v>
      </c>
      <c r="E3" s="132" t="s">
        <v>9</v>
      </c>
      <c r="F3" s="138" t="s">
        <v>15</v>
      </c>
      <c r="G3" s="105" t="s">
        <v>14</v>
      </c>
      <c r="H3" s="105" t="s">
        <v>3</v>
      </c>
      <c r="I3" s="105" t="s">
        <v>16</v>
      </c>
      <c r="J3" s="107" t="s">
        <v>10</v>
      </c>
      <c r="K3" s="108"/>
      <c r="L3" s="107" t="s">
        <v>6</v>
      </c>
      <c r="M3" s="108"/>
      <c r="N3" s="105" t="s">
        <v>12</v>
      </c>
      <c r="O3" s="138" t="s">
        <v>8</v>
      </c>
      <c r="P3" s="107" t="s">
        <v>7</v>
      </c>
      <c r="Q3" s="108"/>
      <c r="R3" s="143" t="s">
        <v>40</v>
      </c>
      <c r="S3" s="143"/>
      <c r="T3" s="107" t="s">
        <v>6</v>
      </c>
      <c r="U3" s="108"/>
      <c r="V3" s="105" t="s">
        <v>42</v>
      </c>
      <c r="W3" s="105" t="s">
        <v>43</v>
      </c>
      <c r="X3" s="105" t="s">
        <v>8</v>
      </c>
      <c r="Y3" s="107" t="s">
        <v>7</v>
      </c>
      <c r="Z3" s="108"/>
      <c r="AA3" s="140" t="s">
        <v>11</v>
      </c>
      <c r="AB3" s="132" t="s">
        <v>2</v>
      </c>
    </row>
    <row r="4" spans="1:32" ht="86.25" customHeight="1" thickBot="1" x14ac:dyDescent="0.3">
      <c r="A4" s="130"/>
      <c r="B4" s="131"/>
      <c r="C4" s="139"/>
      <c r="D4" s="133"/>
      <c r="E4" s="133"/>
      <c r="F4" s="139"/>
      <c r="G4" s="106"/>
      <c r="H4" s="106"/>
      <c r="I4" s="106"/>
      <c r="J4" s="14" t="s">
        <v>4</v>
      </c>
      <c r="K4" s="15" t="s">
        <v>5</v>
      </c>
      <c r="L4" s="14" t="s">
        <v>4</v>
      </c>
      <c r="M4" s="15" t="s">
        <v>5</v>
      </c>
      <c r="N4" s="106"/>
      <c r="O4" s="139"/>
      <c r="P4" s="14" t="s">
        <v>4</v>
      </c>
      <c r="Q4" s="15" t="s">
        <v>5</v>
      </c>
      <c r="R4" s="66" t="s">
        <v>41</v>
      </c>
      <c r="S4" s="67" t="s">
        <v>5</v>
      </c>
      <c r="T4" s="66" t="s">
        <v>41</v>
      </c>
      <c r="U4" s="67" t="s">
        <v>5</v>
      </c>
      <c r="V4" s="106"/>
      <c r="W4" s="106"/>
      <c r="X4" s="106"/>
      <c r="Y4" s="66" t="s">
        <v>41</v>
      </c>
      <c r="Z4" s="67" t="s">
        <v>5</v>
      </c>
      <c r="AA4" s="141"/>
      <c r="AB4" s="133"/>
    </row>
    <row r="5" spans="1:32" s="63" customFormat="1" ht="22.5" customHeight="1" thickBot="1" x14ac:dyDescent="0.3">
      <c r="A5" s="134">
        <v>1</v>
      </c>
      <c r="B5" s="135"/>
      <c r="C5" s="64">
        <v>2</v>
      </c>
      <c r="D5" s="64">
        <v>3</v>
      </c>
      <c r="E5" s="64">
        <v>4</v>
      </c>
      <c r="F5" s="64">
        <v>5</v>
      </c>
      <c r="G5" s="64">
        <v>6</v>
      </c>
      <c r="H5" s="64">
        <v>7</v>
      </c>
      <c r="I5" s="64">
        <v>8</v>
      </c>
      <c r="J5" s="64"/>
      <c r="K5" s="64"/>
      <c r="L5" s="64"/>
      <c r="M5" s="64"/>
      <c r="N5" s="64"/>
      <c r="O5" s="64"/>
      <c r="P5" s="64"/>
      <c r="Q5" s="64"/>
      <c r="R5" s="64">
        <v>9</v>
      </c>
      <c r="S5" s="64">
        <v>10</v>
      </c>
      <c r="T5" s="64">
        <v>11</v>
      </c>
      <c r="U5" s="64">
        <v>12</v>
      </c>
      <c r="V5" s="64">
        <v>13</v>
      </c>
      <c r="W5" s="64">
        <v>14</v>
      </c>
      <c r="X5" s="64">
        <v>15</v>
      </c>
      <c r="Y5" s="64">
        <v>16</v>
      </c>
      <c r="Z5" s="64">
        <v>17</v>
      </c>
      <c r="AA5" s="64">
        <v>18</v>
      </c>
      <c r="AB5" s="65">
        <v>19</v>
      </c>
    </row>
    <row r="6" spans="1:32" s="7" customFormat="1" ht="21.75" customHeight="1" thickBot="1" x14ac:dyDescent="0.3">
      <c r="A6" s="125" t="s">
        <v>18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7"/>
    </row>
    <row r="7" spans="1:32" ht="15" customHeight="1" x14ac:dyDescent="0.25">
      <c r="A7" s="112" t="s">
        <v>19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4"/>
      <c r="AA7" s="151" t="s">
        <v>35</v>
      </c>
      <c r="AB7" s="109"/>
      <c r="AC7" s="8"/>
    </row>
    <row r="8" spans="1:32" ht="99.75" customHeight="1" x14ac:dyDescent="0.25">
      <c r="A8" s="16"/>
      <c r="B8" s="17">
        <v>1</v>
      </c>
      <c r="C8" s="23" t="s">
        <v>20</v>
      </c>
      <c r="D8" s="23" t="s">
        <v>44</v>
      </c>
      <c r="E8" s="24">
        <v>5220.7700000000004</v>
      </c>
      <c r="F8" s="59">
        <v>43683</v>
      </c>
      <c r="G8" s="59">
        <v>43696</v>
      </c>
      <c r="H8" s="23" t="s">
        <v>21</v>
      </c>
      <c r="I8" s="25" t="s">
        <v>45</v>
      </c>
      <c r="J8" s="35"/>
      <c r="K8" s="36"/>
      <c r="L8" s="25"/>
      <c r="M8" s="43"/>
      <c r="N8" s="25"/>
      <c r="O8" s="43"/>
      <c r="P8" s="25"/>
      <c r="Q8" s="43"/>
      <c r="R8" s="86">
        <v>5273.5</v>
      </c>
      <c r="S8" s="87">
        <v>5220.7700000000004</v>
      </c>
      <c r="T8" s="86">
        <v>5273.5</v>
      </c>
      <c r="U8" s="87">
        <v>5220.7700000000004</v>
      </c>
      <c r="V8" s="25" t="s">
        <v>46</v>
      </c>
      <c r="W8" s="25">
        <v>100</v>
      </c>
      <c r="X8" s="26">
        <v>43959</v>
      </c>
      <c r="Y8" s="86">
        <v>5273.5</v>
      </c>
      <c r="Z8" s="87">
        <v>5220.7700000000004</v>
      </c>
      <c r="AA8" s="152"/>
      <c r="AB8" s="110"/>
      <c r="AC8" s="4"/>
      <c r="AF8" s="58"/>
    </row>
    <row r="9" spans="1:32" s="7" customFormat="1" ht="132" customHeight="1" x14ac:dyDescent="0.25">
      <c r="A9" s="16"/>
      <c r="B9" s="17">
        <v>2</v>
      </c>
      <c r="C9" s="23" t="s">
        <v>22</v>
      </c>
      <c r="D9" s="22" t="s">
        <v>23</v>
      </c>
      <c r="E9" s="24">
        <v>7425</v>
      </c>
      <c r="F9" s="59">
        <v>43808</v>
      </c>
      <c r="G9" s="59">
        <v>43822</v>
      </c>
      <c r="H9" s="23" t="s">
        <v>47</v>
      </c>
      <c r="I9" s="26" t="s">
        <v>37</v>
      </c>
      <c r="J9" s="37"/>
      <c r="K9" s="36"/>
      <c r="L9" s="25"/>
      <c r="M9" s="43"/>
      <c r="N9" s="25"/>
      <c r="O9" s="43"/>
      <c r="P9" s="25"/>
      <c r="Q9" s="43"/>
      <c r="R9" s="86">
        <v>7500</v>
      </c>
      <c r="S9" s="87">
        <v>7425</v>
      </c>
      <c r="T9" s="86">
        <v>7500</v>
      </c>
      <c r="U9" s="87">
        <v>7425</v>
      </c>
      <c r="V9" s="25" t="s">
        <v>46</v>
      </c>
      <c r="W9" s="25">
        <v>100</v>
      </c>
      <c r="X9" s="26">
        <v>43959</v>
      </c>
      <c r="Y9" s="86">
        <v>7500</v>
      </c>
      <c r="Z9" s="87">
        <v>7425</v>
      </c>
      <c r="AA9" s="152"/>
      <c r="AB9" s="110"/>
      <c r="AC9" s="4"/>
    </row>
    <row r="10" spans="1:32" ht="64.5" customHeight="1" thickBot="1" x14ac:dyDescent="0.3">
      <c r="A10" s="18"/>
      <c r="B10" s="19">
        <v>3</v>
      </c>
      <c r="C10" s="27" t="s">
        <v>24</v>
      </c>
      <c r="D10" s="31" t="s">
        <v>48</v>
      </c>
      <c r="E10" s="29">
        <v>10538.55</v>
      </c>
      <c r="F10" s="32">
        <v>43893</v>
      </c>
      <c r="G10" s="32">
        <v>43907</v>
      </c>
      <c r="H10" s="27" t="s">
        <v>38</v>
      </c>
      <c r="I10" s="33" t="s">
        <v>49</v>
      </c>
      <c r="J10" s="38"/>
      <c r="K10" s="29"/>
      <c r="L10" s="42"/>
      <c r="M10" s="29"/>
      <c r="N10" s="30"/>
      <c r="O10" s="34"/>
      <c r="P10" s="28"/>
      <c r="Q10" s="44"/>
      <c r="R10" s="88">
        <v>10645</v>
      </c>
      <c r="S10" s="29">
        <v>10538.55</v>
      </c>
      <c r="T10" s="88">
        <v>10645</v>
      </c>
      <c r="U10" s="29">
        <v>10538.55</v>
      </c>
      <c r="V10" s="25" t="s">
        <v>46</v>
      </c>
      <c r="W10" s="51">
        <v>100</v>
      </c>
      <c r="X10" s="52">
        <v>43987</v>
      </c>
      <c r="Y10" s="51"/>
      <c r="Z10" s="51"/>
      <c r="AA10" s="152"/>
      <c r="AB10" s="110"/>
    </row>
    <row r="11" spans="1:32" s="7" customFormat="1" ht="21" customHeight="1" thickBot="1" x14ac:dyDescent="0.3">
      <c r="A11" s="72"/>
      <c r="B11" s="73"/>
      <c r="C11" s="123" t="s">
        <v>36</v>
      </c>
      <c r="D11" s="123"/>
      <c r="E11" s="74">
        <f>E8+E9+E10</f>
        <v>23184.32</v>
      </c>
      <c r="F11" s="75"/>
      <c r="G11" s="75"/>
      <c r="H11" s="76"/>
      <c r="I11" s="77"/>
      <c r="J11" s="78"/>
      <c r="K11" s="79"/>
      <c r="L11" s="80"/>
      <c r="M11" s="79"/>
      <c r="N11" s="70"/>
      <c r="O11" s="81"/>
      <c r="P11" s="71"/>
      <c r="Q11" s="81"/>
      <c r="R11" s="70"/>
      <c r="S11" s="71"/>
      <c r="T11" s="71"/>
      <c r="U11" s="71"/>
      <c r="V11" s="71"/>
      <c r="W11" s="71"/>
      <c r="X11" s="71"/>
      <c r="Y11" s="71"/>
      <c r="Z11" s="71"/>
      <c r="AA11" s="152"/>
      <c r="AB11" s="110"/>
    </row>
    <row r="12" spans="1:32" ht="15.75" customHeight="1" x14ac:dyDescent="0.25">
      <c r="A12" s="115" t="s">
        <v>25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7"/>
      <c r="AA12" s="152"/>
      <c r="AB12" s="110"/>
    </row>
    <row r="13" spans="1:32" ht="126.75" customHeight="1" x14ac:dyDescent="0.25">
      <c r="A13" s="20"/>
      <c r="B13" s="21">
        <v>4</v>
      </c>
      <c r="C13" s="23" t="s">
        <v>26</v>
      </c>
      <c r="D13" s="23" t="s">
        <v>27</v>
      </c>
      <c r="E13" s="39">
        <v>4655.72</v>
      </c>
      <c r="F13" s="59">
        <v>43769</v>
      </c>
      <c r="G13" s="59">
        <v>43782</v>
      </c>
      <c r="H13" s="23" t="s">
        <v>28</v>
      </c>
      <c r="I13" s="26" t="s">
        <v>50</v>
      </c>
      <c r="J13" s="41"/>
      <c r="K13" s="39"/>
      <c r="L13" s="45"/>
      <c r="M13" s="39"/>
      <c r="N13" s="40"/>
      <c r="O13" s="43"/>
      <c r="P13" s="43"/>
      <c r="Q13" s="39"/>
      <c r="R13" s="68">
        <v>4702.75</v>
      </c>
      <c r="S13" s="39">
        <v>4655.72</v>
      </c>
      <c r="T13" s="39"/>
      <c r="U13" s="39"/>
      <c r="V13" s="39"/>
      <c r="W13" s="39"/>
      <c r="X13" s="39"/>
      <c r="Y13" s="39"/>
      <c r="Z13" s="39"/>
      <c r="AA13" s="152"/>
      <c r="AB13" s="110"/>
    </row>
    <row r="14" spans="1:32" ht="15.75" customHeight="1" x14ac:dyDescent="0.25">
      <c r="A14" s="118" t="s">
        <v>29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20"/>
      <c r="AA14" s="152"/>
      <c r="AB14" s="110"/>
    </row>
    <row r="15" spans="1:32" ht="84" customHeight="1" x14ac:dyDescent="0.25">
      <c r="A15" s="16"/>
      <c r="B15" s="17">
        <v>5</v>
      </c>
      <c r="C15" s="49" t="s">
        <v>31</v>
      </c>
      <c r="D15" s="82" t="s">
        <v>30</v>
      </c>
      <c r="E15" s="83">
        <v>4399.857</v>
      </c>
      <c r="F15" s="53">
        <v>43896</v>
      </c>
      <c r="G15" s="53">
        <v>43915</v>
      </c>
      <c r="H15" s="49" t="s">
        <v>39</v>
      </c>
      <c r="I15" s="52">
        <v>44013</v>
      </c>
      <c r="J15" s="84"/>
      <c r="K15" s="85"/>
      <c r="L15" s="51"/>
      <c r="M15" s="56"/>
      <c r="N15" s="51"/>
      <c r="O15" s="51"/>
      <c r="P15" s="51"/>
      <c r="Q15" s="57"/>
      <c r="R15" s="88">
        <v>2755.47</v>
      </c>
      <c r="S15" s="89">
        <v>2727.91</v>
      </c>
      <c r="T15" s="51"/>
      <c r="U15" s="51"/>
      <c r="V15" s="51"/>
      <c r="W15" s="51"/>
      <c r="X15" s="51"/>
      <c r="Y15" s="51"/>
      <c r="Z15" s="51"/>
      <c r="AA15" s="152"/>
      <c r="AB15" s="110"/>
    </row>
    <row r="16" spans="1:32" ht="15.75" customHeight="1" x14ac:dyDescent="0.25">
      <c r="A16" s="121" t="s">
        <v>51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20"/>
      <c r="AA16" s="152"/>
      <c r="AB16" s="110"/>
    </row>
    <row r="17" spans="1:45" ht="79.5" customHeight="1" x14ac:dyDescent="0.25">
      <c r="A17" s="16"/>
      <c r="B17" s="17">
        <v>6</v>
      </c>
      <c r="C17" s="48" t="s">
        <v>52</v>
      </c>
      <c r="D17" s="49" t="s">
        <v>56</v>
      </c>
      <c r="E17" s="50">
        <v>870.70500000000004</v>
      </c>
      <c r="F17" s="90">
        <v>43983</v>
      </c>
      <c r="G17" s="90">
        <v>43983</v>
      </c>
      <c r="H17" s="51"/>
      <c r="I17" s="54"/>
      <c r="J17" s="55"/>
      <c r="K17" s="51"/>
      <c r="L17" s="51"/>
      <c r="M17" s="56"/>
      <c r="N17" s="51"/>
      <c r="O17" s="56"/>
      <c r="P17" s="51"/>
      <c r="Q17" s="57"/>
      <c r="R17" s="62"/>
      <c r="S17" s="25"/>
      <c r="T17" s="25"/>
      <c r="U17" s="25"/>
      <c r="V17" s="25"/>
      <c r="W17" s="25"/>
      <c r="X17" s="25"/>
      <c r="Y17" s="25"/>
      <c r="Z17" s="25"/>
      <c r="AA17" s="152"/>
      <c r="AB17" s="110"/>
    </row>
    <row r="18" spans="1:45" s="63" customFormat="1" ht="56.25" customHeight="1" x14ac:dyDescent="0.25">
      <c r="A18" s="16"/>
      <c r="B18" s="17">
        <v>7</v>
      </c>
      <c r="C18" s="48" t="s">
        <v>53</v>
      </c>
      <c r="D18" s="49" t="s">
        <v>57</v>
      </c>
      <c r="E18" s="50">
        <v>459.51299999999998</v>
      </c>
      <c r="F18" s="90">
        <v>43983</v>
      </c>
      <c r="G18" s="90">
        <v>43983</v>
      </c>
      <c r="H18" s="49"/>
      <c r="I18" s="54"/>
      <c r="J18" s="55"/>
      <c r="K18" s="51"/>
      <c r="L18" s="51"/>
      <c r="M18" s="56"/>
      <c r="N18" s="51"/>
      <c r="O18" s="56"/>
      <c r="P18" s="51"/>
      <c r="Q18" s="56"/>
      <c r="R18" s="69"/>
      <c r="S18" s="51"/>
      <c r="T18" s="51"/>
      <c r="U18" s="51"/>
      <c r="V18" s="51"/>
      <c r="W18" s="51"/>
      <c r="X18" s="51"/>
      <c r="Y18" s="51"/>
      <c r="Z18" s="51"/>
      <c r="AA18" s="152"/>
      <c r="AB18" s="110"/>
    </row>
    <row r="19" spans="1:45" s="63" customFormat="1" ht="86.25" customHeight="1" thickBot="1" x14ac:dyDescent="0.3">
      <c r="A19" s="16"/>
      <c r="B19" s="17">
        <v>8</v>
      </c>
      <c r="C19" s="48" t="s">
        <v>54</v>
      </c>
      <c r="D19" s="49" t="s">
        <v>55</v>
      </c>
      <c r="E19" s="50">
        <v>8025.6450000000004</v>
      </c>
      <c r="F19" s="91">
        <v>43983</v>
      </c>
      <c r="G19" s="91">
        <v>43983</v>
      </c>
      <c r="H19" s="49"/>
      <c r="I19" s="54"/>
      <c r="J19" s="55"/>
      <c r="K19" s="51"/>
      <c r="L19" s="51"/>
      <c r="M19" s="56"/>
      <c r="N19" s="51"/>
      <c r="O19" s="56"/>
      <c r="P19" s="51"/>
      <c r="Q19" s="56"/>
      <c r="R19" s="69"/>
      <c r="S19" s="51"/>
      <c r="T19" s="51"/>
      <c r="U19" s="51"/>
      <c r="V19" s="51"/>
      <c r="W19" s="51"/>
      <c r="X19" s="51"/>
      <c r="Y19" s="51"/>
      <c r="Z19" s="51"/>
      <c r="AA19" s="152"/>
      <c r="AB19" s="110"/>
    </row>
    <row r="20" spans="1:45" s="63" customFormat="1" ht="27.75" customHeight="1" thickBot="1" x14ac:dyDescent="0.3">
      <c r="A20" s="122" t="s">
        <v>58</v>
      </c>
      <c r="B20" s="123"/>
      <c r="C20" s="123"/>
      <c r="D20" s="99"/>
      <c r="E20" s="101">
        <f>E17+E18+E19</f>
        <v>9355.8630000000012</v>
      </c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100"/>
      <c r="AA20" s="152"/>
      <c r="AB20" s="110"/>
    </row>
    <row r="21" spans="1:45" s="63" customFormat="1" ht="19.5" customHeight="1" thickBot="1" x14ac:dyDescent="0.3">
      <c r="A21" s="102"/>
      <c r="B21" s="124" t="s">
        <v>60</v>
      </c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52"/>
      <c r="AB21" s="110"/>
    </row>
    <row r="22" spans="1:45" s="7" customFormat="1" ht="113.25" customHeight="1" thickBot="1" x14ac:dyDescent="0.3">
      <c r="A22" s="92"/>
      <c r="B22" s="93">
        <v>9</v>
      </c>
      <c r="C22" s="94" t="s">
        <v>34</v>
      </c>
      <c r="D22" s="95" t="s">
        <v>59</v>
      </c>
      <c r="E22" s="96">
        <v>1326.34</v>
      </c>
      <c r="F22" s="91">
        <v>43983</v>
      </c>
      <c r="G22" s="91">
        <v>43983</v>
      </c>
      <c r="H22" s="95"/>
      <c r="I22" s="103">
        <v>44013</v>
      </c>
      <c r="J22" s="97"/>
      <c r="K22" s="97"/>
      <c r="L22" s="97"/>
      <c r="M22" s="97"/>
      <c r="N22" s="97"/>
      <c r="O22" s="97"/>
      <c r="P22" s="97"/>
      <c r="Q22" s="97"/>
      <c r="R22" s="98"/>
      <c r="S22" s="97"/>
      <c r="T22" s="97"/>
      <c r="U22" s="97"/>
      <c r="V22" s="97"/>
      <c r="W22" s="97"/>
      <c r="X22" s="97"/>
      <c r="Y22" s="97"/>
      <c r="Z22" s="97"/>
      <c r="AA22" s="153"/>
      <c r="AB22" s="111"/>
    </row>
    <row r="23" spans="1:45" s="7" customFormat="1" ht="21" customHeight="1" thickBot="1" x14ac:dyDescent="0.3">
      <c r="A23" s="147" t="s">
        <v>32</v>
      </c>
      <c r="B23" s="148"/>
      <c r="C23" s="149"/>
      <c r="D23" s="150"/>
      <c r="E23" s="104">
        <f>E8+E9+E10+E13+E15+E17+E22+E18+E19</f>
        <v>42922.099999999991</v>
      </c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6"/>
    </row>
    <row r="24" spans="1:45" ht="11.25" customHeight="1" x14ac:dyDescent="0.25">
      <c r="C24" s="5"/>
      <c r="D24" s="6"/>
    </row>
    <row r="25" spans="1:45" x14ac:dyDescent="0.25">
      <c r="C25" s="5"/>
    </row>
    <row r="26" spans="1:45" ht="18.75" x14ac:dyDescent="0.25">
      <c r="C26" s="5"/>
      <c r="D26" s="46"/>
      <c r="E26" s="47">
        <v>42922.1</v>
      </c>
      <c r="AQ26" s="144"/>
      <c r="AR26" s="144"/>
      <c r="AS26" s="144"/>
    </row>
    <row r="27" spans="1:45" ht="18.75" x14ac:dyDescent="0.25">
      <c r="C27" s="5"/>
      <c r="D27" s="46"/>
      <c r="E27" s="46"/>
    </row>
    <row r="28" spans="1:45" ht="18.75" x14ac:dyDescent="0.25">
      <c r="C28" s="5"/>
      <c r="D28" s="46"/>
      <c r="E28" s="46"/>
    </row>
    <row r="29" spans="1:45" ht="18.75" x14ac:dyDescent="0.25">
      <c r="C29" s="5"/>
      <c r="D29" s="46"/>
      <c r="E29" s="46"/>
    </row>
    <row r="30" spans="1:45" ht="18.75" x14ac:dyDescent="0.25">
      <c r="C30" s="5"/>
      <c r="D30" s="46"/>
      <c r="E30" s="46"/>
    </row>
    <row r="31" spans="1:45" x14ac:dyDescent="0.25">
      <c r="C31" s="5"/>
    </row>
    <row r="32" spans="1:45" x14ac:dyDescent="0.25">
      <c r="C32" s="5"/>
    </row>
    <row r="33" spans="3:5" ht="15.75" x14ac:dyDescent="0.25">
      <c r="C33" s="5"/>
      <c r="E33" s="9"/>
    </row>
  </sheetData>
  <customSheetViews>
    <customSheetView guid="{09AF4C61-4FDC-4F32-B5E3-C52CE25C9765}" scale="80" hiddenColumns="1" topLeftCell="C1">
      <pane ySplit="4" topLeftCell="A11" activePane="bottomLeft" state="frozen"/>
      <selection pane="bottomLeft" activeCell="T13" sqref="T13"/>
      <pageMargins left="0.31496062992125984" right="0.31496062992125984" top="0.35433070866141736" bottom="0.35433070866141736" header="0.31496062992125984" footer="0.31496062992125984"/>
      <pageSetup paperSize="9" scale="55" orientation="landscape" verticalDpi="0" r:id="rId1"/>
    </customSheetView>
    <customSheetView guid="{10C64982-ACDF-4B9C-8E64-5A0AD6B9B6C3}" scale="85" hiddenColumns="1">
      <pane ySplit="4" topLeftCell="A17" activePane="bottomLeft" state="frozen"/>
      <selection pane="bottomLeft" activeCell="U21" sqref="U21"/>
      <pageMargins left="0.7" right="0.7" top="0.75" bottom="0.75" header="0.3" footer="0.3"/>
    </customSheetView>
    <customSheetView guid="{D78E6300-8B3F-42BF-86DD-B78126538CB1}" topLeftCell="N1">
      <pane ySplit="4" topLeftCell="A26" activePane="bottomLeft" state="frozen"/>
      <selection pane="bottomLeft" activeCell="U26" sqref="U26"/>
      <pageMargins left="0.7" right="0.7" top="0.75" bottom="0.75" header="0.3" footer="0.3"/>
    </customSheetView>
    <customSheetView guid="{ED02330D-E7F7-47DC-A639-05A3AFAB1BF9}" hiddenColumns="1">
      <selection activeCell="C9" sqref="C9"/>
      <pageMargins left="0.7" right="0.7" top="0.75" bottom="0.75" header="0.3" footer="0.3"/>
    </customSheetView>
    <customSheetView guid="{05F20650-F69C-489A-9BF0-FFD08F34830E}" hiddenColumns="1">
      <pane ySplit="4" topLeftCell="A23" activePane="bottomLeft" state="frozen"/>
      <selection pane="bottomLeft" activeCell="M28" sqref="M28"/>
      <pageMargins left="0.7" right="0.7" top="0.75" bottom="0.75" header="0.3" footer="0.3"/>
    </customSheetView>
    <customSheetView guid="{FFD67F5E-500E-43C7-A4DB-51D50F8B5F52}" scale="85" topLeftCell="E1">
      <pane ySplit="4" topLeftCell="A5" activePane="bottomLeft"/>
      <selection pane="bottomLeft" activeCell="T10" sqref="T10"/>
      <pageMargins left="0.7" right="0.7" top="0.75" bottom="0.75" header="0.3" footer="0.3"/>
    </customSheetView>
  </customSheetViews>
  <mergeCells count="37">
    <mergeCell ref="AQ26:AS26"/>
    <mergeCell ref="F23:AB23"/>
    <mergeCell ref="A23:D23"/>
    <mergeCell ref="AA7:AA22"/>
    <mergeCell ref="C11:D11"/>
    <mergeCell ref="C1:AB1"/>
    <mergeCell ref="F3:F4"/>
    <mergeCell ref="G3:G4"/>
    <mergeCell ref="AA3:AA4"/>
    <mergeCell ref="AB3:AB4"/>
    <mergeCell ref="H3:H4"/>
    <mergeCell ref="I3:I4"/>
    <mergeCell ref="J3:K3"/>
    <mergeCell ref="L3:M3"/>
    <mergeCell ref="C2:AB2"/>
    <mergeCell ref="R3:S3"/>
    <mergeCell ref="T3:U3"/>
    <mergeCell ref="O3:O4"/>
    <mergeCell ref="P3:Q3"/>
    <mergeCell ref="C3:C4"/>
    <mergeCell ref="E3:E4"/>
    <mergeCell ref="X3:X4"/>
    <mergeCell ref="Y3:Z3"/>
    <mergeCell ref="AB7:AB22"/>
    <mergeCell ref="A7:Z7"/>
    <mergeCell ref="A12:Z12"/>
    <mergeCell ref="A14:Z14"/>
    <mergeCell ref="A16:Z16"/>
    <mergeCell ref="A20:C20"/>
    <mergeCell ref="B21:Z21"/>
    <mergeCell ref="A6:AB6"/>
    <mergeCell ref="A3:B4"/>
    <mergeCell ref="D3:D4"/>
    <mergeCell ref="N3:N4"/>
    <mergeCell ref="A5:B5"/>
    <mergeCell ref="V3:V4"/>
    <mergeCell ref="W3:W4"/>
  </mergeCells>
  <pageMargins left="0.31496062992125984" right="0.31496062992125984" top="0.35433070866141736" bottom="0.35433070866141736" header="0.31496062992125984" footer="0.31496062992125984"/>
  <pageSetup paperSize="9" scale="38" fitToHeight="0" orientation="landscape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9"/>
  <sheetViews>
    <sheetView zoomScale="70" zoomScaleNormal="70" workbookViewId="0">
      <pane ySplit="4" topLeftCell="A5" activePane="bottomLeft" state="frozen"/>
      <selection activeCell="C1" sqref="C1"/>
      <selection pane="bottomLeft" activeCell="V22" sqref="V22"/>
    </sheetView>
  </sheetViews>
  <sheetFormatPr defaultColWidth="4.5703125" defaultRowHeight="12.75" x14ac:dyDescent="0.25"/>
  <cols>
    <col min="1" max="1" width="3.28515625" style="2" customWidth="1"/>
    <col min="2" max="2" width="3.28515625" style="3" customWidth="1"/>
    <col min="3" max="3" width="36.140625" style="7" customWidth="1"/>
    <col min="4" max="4" width="24" style="7" customWidth="1"/>
    <col min="5" max="5" width="14" style="7" customWidth="1"/>
    <col min="6" max="6" width="14.85546875" style="7" customWidth="1"/>
    <col min="7" max="7" width="11.5703125" style="7" customWidth="1"/>
    <col min="8" max="8" width="13.5703125" style="7" customWidth="1"/>
    <col min="9" max="9" width="13" style="7" customWidth="1"/>
    <col min="10" max="10" width="12" style="7" customWidth="1"/>
    <col min="11" max="11" width="12.5703125" style="7" customWidth="1"/>
    <col min="12" max="12" width="13.85546875" style="7" customWidth="1"/>
    <col min="13" max="13" width="12.7109375" style="7" customWidth="1"/>
    <col min="14" max="14" width="12.5703125" style="7" hidden="1" customWidth="1"/>
    <col min="15" max="15" width="11.42578125" style="7" hidden="1" customWidth="1"/>
    <col min="16" max="16" width="10.28515625" style="7" hidden="1" customWidth="1"/>
    <col min="17" max="17" width="10.7109375" style="7" hidden="1" customWidth="1"/>
    <col min="18" max="18" width="15.140625" style="7" hidden="1" customWidth="1"/>
    <col min="19" max="19" width="18.85546875" style="7" hidden="1" customWidth="1"/>
    <col min="20" max="20" width="9.7109375" style="7" hidden="1" customWidth="1"/>
    <col min="21" max="21" width="10.7109375" style="7" hidden="1" customWidth="1"/>
    <col min="22" max="22" width="12.42578125" style="7" customWidth="1"/>
    <col min="23" max="23" width="11.42578125" style="7" customWidth="1"/>
    <col min="24" max="24" width="13.140625" style="7" customWidth="1"/>
    <col min="25" max="25" width="11.7109375" style="7" customWidth="1"/>
    <col min="26" max="26" width="12.42578125" style="7" customWidth="1"/>
    <col min="27" max="27" width="11.5703125" style="7" customWidth="1"/>
    <col min="28" max="28" width="12.85546875" style="7" customWidth="1"/>
    <col min="29" max="16384" width="4.5703125" style="7"/>
  </cols>
  <sheetData>
    <row r="1" spans="1:28" ht="15.75" customHeight="1" x14ac:dyDescent="0.25">
      <c r="A1" s="10"/>
      <c r="B1" s="11"/>
      <c r="C1" s="136" t="s">
        <v>33</v>
      </c>
      <c r="D1" s="136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</row>
    <row r="2" spans="1:28" ht="21.75" customHeight="1" thickBot="1" x14ac:dyDescent="0.3">
      <c r="A2" s="12"/>
      <c r="B2" s="13"/>
      <c r="C2" s="142" t="s">
        <v>18</v>
      </c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</row>
    <row r="3" spans="1:28" ht="66" customHeight="1" x14ac:dyDescent="0.25">
      <c r="A3" s="128" t="s">
        <v>0</v>
      </c>
      <c r="B3" s="129"/>
      <c r="C3" s="138" t="s">
        <v>1</v>
      </c>
      <c r="D3" s="132" t="s">
        <v>17</v>
      </c>
      <c r="E3" s="132" t="s">
        <v>9</v>
      </c>
      <c r="F3" s="138" t="s">
        <v>15</v>
      </c>
      <c r="G3" s="105" t="s">
        <v>14</v>
      </c>
      <c r="H3" s="105" t="s">
        <v>3</v>
      </c>
      <c r="I3" s="105" t="s">
        <v>16</v>
      </c>
      <c r="J3" s="107" t="s">
        <v>10</v>
      </c>
      <c r="K3" s="108"/>
      <c r="L3" s="107" t="s">
        <v>6</v>
      </c>
      <c r="M3" s="108"/>
      <c r="N3" s="105" t="s">
        <v>12</v>
      </c>
      <c r="O3" s="138" t="s">
        <v>8</v>
      </c>
      <c r="P3" s="107" t="s">
        <v>7</v>
      </c>
      <c r="Q3" s="108"/>
      <c r="R3" s="143" t="s">
        <v>40</v>
      </c>
      <c r="S3" s="143"/>
      <c r="T3" s="107" t="s">
        <v>6</v>
      </c>
      <c r="U3" s="108"/>
      <c r="V3" s="105" t="s">
        <v>42</v>
      </c>
      <c r="W3" s="105" t="s">
        <v>43</v>
      </c>
      <c r="X3" s="105" t="s">
        <v>8</v>
      </c>
      <c r="Y3" s="107" t="s">
        <v>7</v>
      </c>
      <c r="Z3" s="108"/>
      <c r="AA3" s="140" t="s">
        <v>11</v>
      </c>
      <c r="AB3" s="132" t="s">
        <v>2</v>
      </c>
    </row>
    <row r="4" spans="1:28" ht="124.5" customHeight="1" thickBot="1" x14ac:dyDescent="0.3">
      <c r="A4" s="130"/>
      <c r="B4" s="131"/>
      <c r="C4" s="139"/>
      <c r="D4" s="133"/>
      <c r="E4" s="133"/>
      <c r="F4" s="139"/>
      <c r="G4" s="106"/>
      <c r="H4" s="106"/>
      <c r="I4" s="106"/>
      <c r="J4" s="60" t="s">
        <v>4</v>
      </c>
      <c r="K4" s="61" t="s">
        <v>5</v>
      </c>
      <c r="L4" s="60" t="s">
        <v>4</v>
      </c>
      <c r="M4" s="61" t="s">
        <v>5</v>
      </c>
      <c r="N4" s="106"/>
      <c r="O4" s="139"/>
      <c r="P4" s="60" t="s">
        <v>4</v>
      </c>
      <c r="Q4" s="61" t="s">
        <v>5</v>
      </c>
      <c r="R4" s="66" t="s">
        <v>41</v>
      </c>
      <c r="S4" s="67" t="s">
        <v>5</v>
      </c>
      <c r="T4" s="66" t="s">
        <v>41</v>
      </c>
      <c r="U4" s="67" t="s">
        <v>5</v>
      </c>
      <c r="V4" s="106"/>
      <c r="W4" s="106"/>
      <c r="X4" s="106"/>
      <c r="Y4" s="66" t="s">
        <v>41</v>
      </c>
      <c r="Z4" s="67" t="s">
        <v>5</v>
      </c>
      <c r="AA4" s="141"/>
      <c r="AB4" s="133"/>
    </row>
    <row r="5" spans="1:28" ht="21.75" customHeight="1" thickBot="1" x14ac:dyDescent="0.3">
      <c r="A5" s="134">
        <v>1</v>
      </c>
      <c r="B5" s="135"/>
      <c r="C5" s="64">
        <v>2</v>
      </c>
      <c r="D5" s="64">
        <v>3</v>
      </c>
      <c r="E5" s="64">
        <v>4</v>
      </c>
      <c r="F5" s="64">
        <v>5</v>
      </c>
      <c r="G5" s="64">
        <v>6</v>
      </c>
      <c r="H5" s="64">
        <v>7</v>
      </c>
      <c r="I5" s="64">
        <v>8</v>
      </c>
      <c r="J5" s="64">
        <v>9</v>
      </c>
      <c r="K5" s="64">
        <v>10</v>
      </c>
      <c r="L5" s="64">
        <v>11</v>
      </c>
      <c r="M5" s="64">
        <v>12</v>
      </c>
      <c r="N5" s="64"/>
      <c r="O5" s="64"/>
      <c r="P5" s="64"/>
      <c r="Q5" s="64"/>
      <c r="R5" s="64">
        <v>9</v>
      </c>
      <c r="S5" s="64">
        <v>10</v>
      </c>
      <c r="T5" s="64">
        <v>11</v>
      </c>
      <c r="U5" s="64">
        <v>12</v>
      </c>
      <c r="V5" s="64">
        <v>13</v>
      </c>
      <c r="W5" s="64">
        <v>14</v>
      </c>
      <c r="X5" s="64">
        <v>15</v>
      </c>
      <c r="Y5" s="64">
        <v>16</v>
      </c>
      <c r="Z5" s="64">
        <v>17</v>
      </c>
      <c r="AA5" s="64">
        <v>18</v>
      </c>
      <c r="AB5" s="65">
        <v>19</v>
      </c>
    </row>
    <row r="6" spans="1:28" ht="15.75" customHeight="1" thickBot="1" x14ac:dyDescent="0.3">
      <c r="A6" s="125" t="s">
        <v>18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7"/>
    </row>
    <row r="7" spans="1:28" ht="16.5" thickBot="1" x14ac:dyDescent="0.3">
      <c r="A7" s="102"/>
      <c r="B7" s="124" t="s">
        <v>61</v>
      </c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56"/>
      <c r="AA7" s="154" t="s">
        <v>64</v>
      </c>
      <c r="AB7" s="110"/>
    </row>
    <row r="8" spans="1:28" ht="151.5" customHeight="1" thickBot="1" x14ac:dyDescent="0.3">
      <c r="A8" s="92"/>
      <c r="B8" s="93">
        <v>1</v>
      </c>
      <c r="C8" s="94" t="s">
        <v>62</v>
      </c>
      <c r="D8" s="94" t="s">
        <v>63</v>
      </c>
      <c r="E8" s="96">
        <v>26380.2</v>
      </c>
      <c r="F8" s="91"/>
      <c r="G8" s="91"/>
      <c r="H8" s="95"/>
      <c r="I8" s="103"/>
      <c r="J8" s="97"/>
      <c r="K8" s="97"/>
      <c r="L8" s="97"/>
      <c r="M8" s="97"/>
      <c r="N8" s="97"/>
      <c r="O8" s="97"/>
      <c r="P8" s="97"/>
      <c r="Q8" s="97"/>
      <c r="R8" s="98"/>
      <c r="S8" s="97"/>
      <c r="T8" s="97"/>
      <c r="U8" s="97"/>
      <c r="V8" s="97"/>
      <c r="W8" s="97"/>
      <c r="X8" s="97"/>
      <c r="Y8" s="97"/>
      <c r="Z8" s="97"/>
      <c r="AA8" s="155"/>
      <c r="AB8" s="111"/>
    </row>
    <row r="9" spans="1:28" ht="19.5" thickBot="1" x14ac:dyDescent="0.3">
      <c r="A9" s="147" t="s">
        <v>32</v>
      </c>
      <c r="B9" s="148"/>
      <c r="C9" s="149"/>
      <c r="D9" s="150"/>
      <c r="E9" s="104">
        <v>26380.2</v>
      </c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6"/>
    </row>
  </sheetData>
  <mergeCells count="30">
    <mergeCell ref="AA7:AA8"/>
    <mergeCell ref="AB7:AB8"/>
    <mergeCell ref="B7:Z7"/>
    <mergeCell ref="C1:AB1"/>
    <mergeCell ref="C2:AB2"/>
    <mergeCell ref="J3:K3"/>
    <mergeCell ref="L3:M3"/>
    <mergeCell ref="N3:N4"/>
    <mergeCell ref="O3:O4"/>
    <mergeCell ref="P3:Q3"/>
    <mergeCell ref="T3:U3"/>
    <mergeCell ref="V3:V4"/>
    <mergeCell ref="W3:W4"/>
    <mergeCell ref="R3:S3"/>
    <mergeCell ref="A9:D9"/>
    <mergeCell ref="F9:AB9"/>
    <mergeCell ref="X3:X4"/>
    <mergeCell ref="Y3:Z3"/>
    <mergeCell ref="AA3:AA4"/>
    <mergeCell ref="AB3:AB4"/>
    <mergeCell ref="A5:B5"/>
    <mergeCell ref="A3:B4"/>
    <mergeCell ref="C3:C4"/>
    <mergeCell ref="D3:D4"/>
    <mergeCell ref="E3:E4"/>
    <mergeCell ref="F3:F4"/>
    <mergeCell ref="G3:G4"/>
    <mergeCell ref="H3:H4"/>
    <mergeCell ref="I3:I4"/>
    <mergeCell ref="A6:AB6"/>
  </mergeCells>
  <pageMargins left="0.31496062992125984" right="0.31496062992125984" top="0.35433070866141736" bottom="0.35433070866141736" header="0.31496062992125984" footer="0.31496062992125984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2020</vt:lpstr>
      <vt:lpstr>2021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Дармограй Татьяна Дмитриевна</dc:creator>
  <cp:lastModifiedBy>Лина И. Густова</cp:lastModifiedBy>
  <cp:lastPrinted>2020-07-03T04:26:47Z</cp:lastPrinted>
  <dcterms:created xsi:type="dcterms:W3CDTF">2019-01-20T21:37:53Z</dcterms:created>
  <dcterms:modified xsi:type="dcterms:W3CDTF">2020-07-03T04:27:28Z</dcterms:modified>
</cp:coreProperties>
</file>